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esktop\New folder\"/>
    </mc:Choice>
  </mc:AlternateContent>
  <bookViews>
    <workbookView xWindow="1125" yWindow="180" windowWidth="7500" windowHeight="4245" tabRatio="902" activeTab="16"/>
  </bookViews>
  <sheets>
    <sheet name="ج1ص5" sheetId="18" r:id="rId1"/>
    <sheet name="ج2ص7" sheetId="32" r:id="rId2"/>
    <sheet name="ج3ص8" sheetId="50" r:id="rId3"/>
    <sheet name="ج (5،4) ، 9" sheetId="73" r:id="rId4"/>
    <sheet name="ج 6، 10" sheetId="80" r:id="rId5"/>
    <sheet name="ج13،7" sheetId="16" r:id="rId6"/>
    <sheet name="ج14،8" sheetId="10" r:id="rId7"/>
    <sheet name="ج 9 ، 15" sheetId="53" r:id="rId8"/>
    <sheet name="ج 10 ، 16" sheetId="78" r:id="rId9"/>
    <sheet name="ج11،17" sheetId="85" r:id="rId10"/>
    <sheet name="ج 12، 18" sheetId="3" r:id="rId11"/>
    <sheet name="ج 13 ، 19" sheetId="2" r:id="rId12"/>
    <sheet name="ج 20،14" sheetId="81" r:id="rId13"/>
    <sheet name="ج 15 ،21" sheetId="34" r:id="rId14"/>
    <sheet name="ج 16 ، 22" sheetId="35" r:id="rId15"/>
    <sheet name="ج (18،17)، 23" sheetId="41" r:id="rId16"/>
    <sheet name="ج 19 ، 24" sheetId="60" r:id="rId17"/>
  </sheets>
  <externalReferences>
    <externalReference r:id="rId18"/>
  </externalReferences>
  <definedNames>
    <definedName name="_xlnm.Print_Area" localSheetId="11">'[1]ج 13 , 19'!$A$1:$N$26</definedName>
    <definedName name="_xlnm.Print_Area" localSheetId="0">ج1ص5!$A$3:$K$28</definedName>
    <definedName name="_xlnm.Print_Area" localSheetId="1">ج2ص7!$A$1:$I$30</definedName>
    <definedName name="_xlnm.Print_Area" localSheetId="2">ج3ص8!$A$1:$G$38</definedName>
  </definedNames>
  <calcPr calcId="152511"/>
</workbook>
</file>

<file path=xl/calcChain.xml><?xml version="1.0" encoding="utf-8"?>
<calcChain xmlns="http://schemas.openxmlformats.org/spreadsheetml/2006/main">
  <c r="L20" i="2" l="1"/>
  <c r="C13" i="73" l="1"/>
  <c r="D13" i="73"/>
  <c r="E10" i="35" l="1"/>
  <c r="A8" i="81" l="1"/>
  <c r="B21" i="81" l="1"/>
  <c r="E21" i="81"/>
  <c r="I21" i="81"/>
  <c r="E20" i="2"/>
  <c r="O14" i="60" l="1"/>
  <c r="M14" i="60"/>
  <c r="N14" i="60"/>
  <c r="C14" i="60" l="1"/>
  <c r="D14" i="60"/>
  <c r="E14" i="60"/>
  <c r="F14" i="60"/>
  <c r="G14" i="60"/>
  <c r="H14" i="60"/>
  <c r="I14" i="60"/>
  <c r="J14" i="60"/>
  <c r="K14" i="60"/>
  <c r="L14" i="60"/>
  <c r="B28" i="41"/>
  <c r="C28" i="41"/>
  <c r="D19" i="41"/>
  <c r="D20" i="41"/>
  <c r="D21" i="41"/>
  <c r="D22" i="41"/>
  <c r="D23" i="41"/>
  <c r="D24" i="41"/>
  <c r="D25" i="41"/>
  <c r="D26" i="41"/>
  <c r="D27" i="41"/>
  <c r="D28" i="41"/>
  <c r="B11" i="41"/>
  <c r="D11" i="41" s="1"/>
  <c r="C11" i="41"/>
  <c r="D6" i="41"/>
  <c r="D7" i="41"/>
  <c r="D8" i="41"/>
  <c r="D9" i="41"/>
  <c r="D10" i="41"/>
  <c r="I12" i="34"/>
  <c r="K12" i="34" s="1"/>
  <c r="J12" i="34"/>
  <c r="K8" i="34"/>
  <c r="K9" i="34"/>
  <c r="K10" i="34"/>
  <c r="K11" i="34"/>
  <c r="E12" i="34"/>
  <c r="F12" i="34"/>
  <c r="G8" i="34"/>
  <c r="G9" i="34"/>
  <c r="G10" i="34"/>
  <c r="G11" i="34"/>
  <c r="G12" i="34"/>
  <c r="B12" i="34"/>
  <c r="C12" i="34"/>
  <c r="D8" i="34"/>
  <c r="D9" i="34"/>
  <c r="D10" i="34"/>
  <c r="D12" i="34"/>
  <c r="F20" i="2"/>
  <c r="M20" i="2"/>
  <c r="K20" i="2" l="1"/>
  <c r="K25" i="2" s="1"/>
  <c r="C20" i="2"/>
  <c r="C25" i="2" s="1"/>
  <c r="D20" i="2"/>
  <c r="G20" i="2"/>
  <c r="G25" i="2" s="1"/>
  <c r="B20" i="2"/>
  <c r="B25" i="2" s="1"/>
  <c r="D25" i="2"/>
  <c r="E25" i="2"/>
  <c r="F25" i="2"/>
  <c r="B10" i="3"/>
  <c r="C10" i="3"/>
  <c r="D10" i="3"/>
  <c r="C15" i="85"/>
  <c r="D15" i="85"/>
  <c r="F7" i="85"/>
  <c r="F10" i="85"/>
  <c r="F13" i="85"/>
  <c r="F14" i="85"/>
  <c r="B15" i="85"/>
  <c r="F15" i="85" s="1"/>
  <c r="K12" i="16"/>
  <c r="K11" i="16"/>
  <c r="K10" i="16"/>
  <c r="K9" i="16"/>
  <c r="C13" i="16"/>
  <c r="E13" i="16"/>
  <c r="G13" i="16"/>
  <c r="J13" i="16"/>
  <c r="K13" i="16" l="1"/>
  <c r="B18" i="78"/>
  <c r="C18" i="78"/>
  <c r="D18" i="78"/>
  <c r="D6" i="53"/>
  <c r="D7" i="53"/>
  <c r="D8" i="53"/>
  <c r="D9" i="53"/>
  <c r="D10" i="53"/>
  <c r="D11" i="53"/>
  <c r="D12" i="53"/>
  <c r="D13" i="53"/>
  <c r="D14" i="53"/>
  <c r="D15" i="53"/>
  <c r="D16" i="53"/>
  <c r="D17" i="53"/>
  <c r="D18" i="53"/>
  <c r="D19" i="53"/>
  <c r="D20" i="53"/>
  <c r="D21" i="53"/>
  <c r="D22" i="53"/>
  <c r="D23" i="53"/>
  <c r="D24" i="53"/>
  <c r="D25" i="53"/>
  <c r="D26" i="53"/>
  <c r="D27" i="53"/>
  <c r="D28" i="53"/>
  <c r="D29" i="53"/>
  <c r="C30" i="53"/>
  <c r="B30" i="53"/>
  <c r="B12" i="10"/>
  <c r="C12" i="10"/>
  <c r="D12" i="10"/>
  <c r="E12" i="10"/>
  <c r="F12" i="10"/>
  <c r="D8" i="10"/>
  <c r="D9" i="10"/>
  <c r="D10" i="10"/>
  <c r="D11" i="10"/>
  <c r="D30" i="53" l="1"/>
  <c r="D12" i="80"/>
  <c r="G10" i="50"/>
  <c r="D11" i="80" l="1"/>
  <c r="G9" i="50"/>
  <c r="Q21" i="81" l="1"/>
  <c r="L25" i="2" l="1"/>
  <c r="M25" i="2"/>
  <c r="H25" i="2"/>
  <c r="I25" i="2"/>
  <c r="J25" i="2"/>
  <c r="D10" i="80" l="1"/>
  <c r="G8" i="50"/>
</calcChain>
</file>

<file path=xl/sharedStrings.xml><?xml version="1.0" encoding="utf-8"?>
<sst xmlns="http://schemas.openxmlformats.org/spreadsheetml/2006/main" count="969" uniqueCount="587">
  <si>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</si>
  <si>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</si>
  <si>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</si>
  <si>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</si>
  <si>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</si>
  <si>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</si>
  <si>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</si>
  <si>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</si>
  <si>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</si>
  <si>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</si>
  <si>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</si>
  <si>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</si>
  <si>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</si>
  <si>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</si>
  <si>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</si>
  <si>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</si>
  <si>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</si>
  <si>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</si>
  <si>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</si>
  <si>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</si>
  <si>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</si>
  <si>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</si>
  <si>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</si>
  <si>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</si>
  <si>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</si>
  <si>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</si>
  <si>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</si>
  <si>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</si>
  <si>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</si>
  <si>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</si>
  <si>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</si>
  <si>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</si>
  <si>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</si>
  <si>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</si>
  <si>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مشتقات نفطية </t>
  </si>
  <si>
    <t>السنة</t>
  </si>
  <si>
    <t>نوع البضاعة</t>
  </si>
  <si>
    <t xml:space="preserve">المسافرين </t>
  </si>
  <si>
    <t xml:space="preserve">البضائع </t>
  </si>
  <si>
    <t xml:space="preserve">أسم الخط </t>
  </si>
  <si>
    <t>مناقلة</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</si>
  <si>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</si>
  <si>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</si>
  <si>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</si>
  <si>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</si>
  <si>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</si>
  <si>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</si>
  <si>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</si>
  <si>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</si>
  <si>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</si>
  <si>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</si>
  <si>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</si>
  <si>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</si>
  <si>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 xml:space="preserve">        </t>
  </si>
  <si>
    <t>السنوات</t>
  </si>
  <si>
    <t>الايرادات  
(مليون دينار)</t>
  </si>
  <si>
    <t>فرعي</t>
  </si>
  <si>
    <t>رئيسي</t>
  </si>
  <si>
    <t>عدد المحطات 
العاملة</t>
  </si>
  <si>
    <t>اسم الخط</t>
  </si>
  <si>
    <t>مليون مسافر . كم</t>
  </si>
  <si>
    <t>مليون طن . كم</t>
  </si>
  <si>
    <t xml:space="preserve"> دينار</t>
  </si>
  <si>
    <t xml:space="preserve">بغداد - البصرة </t>
  </si>
  <si>
    <t>رئيسة</t>
  </si>
  <si>
    <t xml:space="preserve">No. of Ton Kilometers crossed in Wage( million ton/Km)  </t>
  </si>
  <si>
    <t>صاعد*</t>
  </si>
  <si>
    <t>نازل**</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</si>
  <si>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</si>
  <si>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</si>
  <si>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</si>
  <si>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</si>
  <si>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</si>
  <si>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</si>
  <si>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</si>
  <si>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</si>
  <si>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</si>
  <si>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</si>
  <si>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</si>
  <si>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</si>
  <si>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بأجر</t>
  </si>
  <si>
    <t>بدون أجر</t>
  </si>
  <si>
    <t>عدد قاطرات الديزل الموجودة</t>
  </si>
  <si>
    <t>عدد قاطرات الديزل العاملة</t>
  </si>
  <si>
    <t xml:space="preserve">دبلوم </t>
  </si>
  <si>
    <t xml:space="preserve">اعدادية </t>
  </si>
  <si>
    <t>الخــط</t>
  </si>
  <si>
    <t>عدد المسافرين (بأجر)</t>
  </si>
  <si>
    <t>Total</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</si>
  <si>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</si>
  <si>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</si>
  <si>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</si>
  <si>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</si>
  <si>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</si>
  <si>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</si>
  <si>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</si>
  <si>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</si>
  <si>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</si>
  <si>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</si>
  <si>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</si>
  <si>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</si>
  <si>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</si>
  <si>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</si>
  <si>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</si>
  <si>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</si>
  <si>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</si>
  <si>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</si>
  <si>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</si>
  <si>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</si>
  <si>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</si>
  <si>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</si>
  <si>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</si>
  <si>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</si>
  <si>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</si>
  <si>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</si>
  <si>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</si>
  <si>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</si>
  <si>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</si>
  <si>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</si>
  <si>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</si>
  <si>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</si>
  <si>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</si>
  <si>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</si>
  <si>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</si>
  <si>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</si>
  <si>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</si>
  <si>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</si>
  <si>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</si>
  <si>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</si>
  <si>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</si>
  <si>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</si>
  <si>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</si>
  <si>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</si>
  <si>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</si>
  <si>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</si>
  <si>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</si>
  <si>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</si>
  <si>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</si>
  <si>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</si>
  <si>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</si>
  <si>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</si>
  <si>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</si>
  <si>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</si>
  <si>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</si>
  <si>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</si>
  <si>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</si>
  <si>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</si>
  <si>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</si>
  <si>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</si>
  <si>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</si>
  <si>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</si>
  <si>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</si>
  <si>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Month</t>
  </si>
  <si>
    <t xml:space="preserve">January </t>
  </si>
  <si>
    <t>February</t>
  </si>
  <si>
    <t xml:space="preserve">March </t>
  </si>
  <si>
    <t>April</t>
  </si>
  <si>
    <t>May</t>
  </si>
  <si>
    <t>June</t>
  </si>
  <si>
    <t>July</t>
  </si>
  <si>
    <t>August</t>
  </si>
  <si>
    <t>September</t>
  </si>
  <si>
    <t xml:space="preserve">October </t>
  </si>
  <si>
    <t>November</t>
  </si>
  <si>
    <t>December</t>
  </si>
  <si>
    <t>Baghdad-Basrah</t>
  </si>
  <si>
    <t>Baghdad-Al-Kaim</t>
  </si>
  <si>
    <t>Table (12)</t>
  </si>
  <si>
    <t>Baghdad-Mousel</t>
  </si>
  <si>
    <t>Type of goods</t>
  </si>
  <si>
    <t>Oil Derivatives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</si>
  <si>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</si>
  <si>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</si>
  <si>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</si>
  <si>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</si>
  <si>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</si>
  <si>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</si>
  <si>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</si>
  <si>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</si>
  <si>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</si>
  <si>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</si>
  <si>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</si>
  <si>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</si>
  <si>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</si>
  <si>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</si>
  <si>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</si>
  <si>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</si>
  <si>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</si>
  <si>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</si>
  <si>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</si>
  <si>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</si>
  <si>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</si>
  <si>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</si>
  <si>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</si>
  <si>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Connector</t>
  </si>
  <si>
    <t xml:space="preserve">Table (1)  </t>
  </si>
  <si>
    <t xml:space="preserve">Table (2)  </t>
  </si>
  <si>
    <t>Table (13)</t>
  </si>
  <si>
    <t>الايراد
(الف دينار)</t>
  </si>
  <si>
    <t>نقل البضائع</t>
  </si>
  <si>
    <t xml:space="preserve">عدد السفرات وكيلومترات المسير </t>
  </si>
  <si>
    <t>Number of Trips and Kilometers Crossed</t>
  </si>
  <si>
    <t>المحطات</t>
  </si>
  <si>
    <t>بغداد - البصرة النازلة</t>
  </si>
  <si>
    <t>البصرة - بغداد الصاعدة</t>
  </si>
  <si>
    <t>عدد المسافرين (بدون بأجر)</t>
  </si>
  <si>
    <t>عدد الكيلومترات السفرية 
(مليون مسافر.كم)</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</si>
  <si>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</si>
  <si>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</si>
  <si>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</si>
  <si>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</si>
  <si>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</si>
  <si>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</si>
  <si>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with charge</t>
  </si>
  <si>
    <t>free</t>
  </si>
  <si>
    <t>Number of passengers
(thousand)</t>
  </si>
  <si>
    <t>Quantity of Good(1000 ton)</t>
  </si>
  <si>
    <t>كم</t>
  </si>
  <si>
    <t xml:space="preserve"> (1) جدول  </t>
  </si>
  <si>
    <t>جدول (2)</t>
  </si>
  <si>
    <t xml:space="preserve"> جدول (4) </t>
  </si>
  <si>
    <t>جدول (12)</t>
  </si>
  <si>
    <t>جدول (14)</t>
  </si>
  <si>
    <t>جدول (15)</t>
  </si>
  <si>
    <t>جدول (16)</t>
  </si>
  <si>
    <t xml:space="preserve">بغداد - القائم - حصيبة </t>
  </si>
  <si>
    <t xml:space="preserve">عدد المسافرين المنقولين بأجر   </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</si>
  <si>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</si>
  <si>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</si>
  <si>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</si>
  <si>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</si>
  <si>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</si>
  <si>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</si>
  <si>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31-40</t>
  </si>
  <si>
    <t>العمر 41-50</t>
  </si>
  <si>
    <t>العمر 51-60</t>
  </si>
  <si>
    <t xml:space="preserve">العمر 61 فما فوق </t>
  </si>
  <si>
    <t>المجموع الكلي</t>
  </si>
  <si>
    <t>Age groups</t>
  </si>
  <si>
    <t xml:space="preserve">ذكور </t>
  </si>
  <si>
    <t>Grand total</t>
  </si>
  <si>
    <t>Table (3)</t>
  </si>
  <si>
    <t>جدول (13)</t>
  </si>
  <si>
    <t>Baghdad - AL-Kaim - Husaiba</t>
  </si>
  <si>
    <t>Ton Kilometre
(thousand)</t>
  </si>
  <si>
    <t xml:space="preserve"> </t>
  </si>
  <si>
    <t>(-) There is no Activity</t>
  </si>
  <si>
    <t xml:space="preserve">    لايوجد نشاط (-)  </t>
  </si>
  <si>
    <t>كركوك - بيجي - حديثة</t>
  </si>
  <si>
    <t xml:space="preserve">بغداد - موصل - ربيعة </t>
  </si>
  <si>
    <t>Baghdad - Mosul - Rabiah</t>
  </si>
  <si>
    <t xml:space="preserve">Kirkuk - Beygee - Haditha   </t>
  </si>
  <si>
    <t xml:space="preserve">لايوجد نشاط (-) </t>
  </si>
  <si>
    <t>(-) There is no activity</t>
  </si>
  <si>
    <t>* صاعد : يقصد به قطار صاعد عكس مجرى النهر</t>
  </si>
  <si>
    <t xml:space="preserve">اطوال الخطوط
   (كم)           </t>
  </si>
  <si>
    <t xml:space="preserve"> عدد المسافرين (بالالف)   </t>
  </si>
  <si>
    <t>اطوال الخطوط (كم)</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</si>
  <si>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</si>
  <si>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</si>
  <si>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xml:space="preserve"> بغداد - موصل*</t>
  </si>
  <si>
    <t>لتر . لكل مسافر . كم</t>
  </si>
  <si>
    <t>لتر . لكل طن . كم</t>
  </si>
  <si>
    <t>عربة سياحية اولي</t>
  </si>
  <si>
    <t xml:space="preserve">عربة سياحة ثانية </t>
  </si>
  <si>
    <t xml:space="preserve">عربة طعام </t>
  </si>
  <si>
    <t xml:space="preserve"> جدول (5) </t>
  </si>
  <si>
    <t xml:space="preserve">الخط المزدوج </t>
  </si>
  <si>
    <t>قاطرة وطاقه (رئيسه)</t>
  </si>
  <si>
    <t xml:space="preserve"> * نوع القاطرة </t>
  </si>
  <si>
    <t>جدول (10)</t>
  </si>
  <si>
    <t>جدول (11)</t>
  </si>
  <si>
    <t>Table (8)</t>
  </si>
  <si>
    <t>Table (17)</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</si>
  <si>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</si>
  <si>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</si>
  <si>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</si>
  <si>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</si>
  <si>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</si>
  <si>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</si>
  <si>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</si>
  <si>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</si>
  <si>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</si>
  <si>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</si>
  <si>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</si>
  <si>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</si>
  <si>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</si>
  <si>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</si>
  <si>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</si>
  <si>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</si>
  <si>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Double hine</t>
  </si>
  <si>
    <t xml:space="preserve">*Baghdad - Mosul </t>
  </si>
  <si>
    <t>كمية البضائع المنقولة بأجر(الف طن )</t>
  </si>
  <si>
    <t xml:space="preserve"> متوسط عدد مقاعد العربة الواحدة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</si>
  <si>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</si>
  <si>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</si>
  <si>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</si>
  <si>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</si>
  <si>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</si>
  <si>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</si>
  <si>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</si>
  <si>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      الكمية(الف طن)   </t>
  </si>
  <si>
    <t xml:space="preserve">Quantity (1000 ton) </t>
  </si>
  <si>
    <t>Revenue (1000 ID)</t>
  </si>
  <si>
    <t>كيلومترات الطنية (بالالف)</t>
  </si>
  <si>
    <t>*375</t>
  </si>
  <si>
    <t>conventional rail car + DMU rail car</t>
  </si>
  <si>
    <t>Type of locomotive</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</si>
  <si>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</si>
  <si>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</si>
  <si>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</si>
  <si>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</si>
  <si>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</si>
  <si>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</si>
  <si>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</si>
  <si>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Jurisdiction</t>
  </si>
  <si>
    <t>working</t>
  </si>
  <si>
    <t xml:space="preserve">existing   </t>
  </si>
  <si>
    <t>Number of passengers (paid)</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</si>
  <si>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</si>
  <si>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</si>
  <si>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</si>
  <si>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</si>
  <si>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</si>
  <si>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</si>
  <si>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</si>
  <si>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القطار الواحد يحتوي على (2) قاطرة رئيسه أي يوجد (12) سيت قطار DMU                                             </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</si>
  <si>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</si>
  <si>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</si>
  <si>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</si>
  <si>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</si>
  <si>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</si>
  <si>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</si>
  <si>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L. Per traveler. K.M</t>
  </si>
  <si>
    <t>L. Per traveler. K.T</t>
  </si>
  <si>
    <t>Source / Ministry of transport -  the General Company of Rail Way .</t>
  </si>
  <si>
    <t>**Fuel efficiency for passenger transport</t>
  </si>
  <si>
    <t>**Fuel efficiency for transport of goods</t>
  </si>
  <si>
    <t xml:space="preserve"> Mileage (thousand km. Traveler) </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</si>
  <si>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</si>
  <si>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</si>
  <si>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</si>
  <si>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</si>
  <si>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</si>
  <si>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</si>
  <si>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القطار الصيني </t>
  </si>
  <si>
    <t>Chinese Train (DMU)</t>
  </si>
  <si>
    <t>Table (18)</t>
  </si>
  <si>
    <t xml:space="preserve">عربة منام اولى وثانية </t>
  </si>
  <si>
    <t xml:space="preserve"> جدول (6) </t>
  </si>
  <si>
    <t>Table (6)</t>
  </si>
  <si>
    <t>عدد قاطرات الديزل  الرئيسة وDMU الموجودة</t>
  </si>
  <si>
    <t>عدد قاطرات الديزل  الرئيسة وDMU العامله</t>
  </si>
  <si>
    <t>Number of Diesel and DMU Locomotives existed</t>
  </si>
  <si>
    <t>Number of Diesel and DMU Locomotives operating</t>
  </si>
  <si>
    <t>375+12 سيت صيني</t>
  </si>
  <si>
    <t>0,013</t>
  </si>
  <si>
    <t>بصرة - سماوة</t>
  </si>
  <si>
    <t xml:space="preserve">بصرة - كربلاء  </t>
  </si>
  <si>
    <t>بغداد - سماوة</t>
  </si>
  <si>
    <t xml:space="preserve">رميلة - بغداد </t>
  </si>
  <si>
    <t>شعيبة - بغداد</t>
  </si>
  <si>
    <t>بغداد - كربلاء</t>
  </si>
  <si>
    <t xml:space="preserve">سوق الشيوخ - بغداد </t>
  </si>
  <si>
    <t>حلة - بصرة</t>
  </si>
  <si>
    <t xml:space="preserve">محمودية - بصرة </t>
  </si>
  <si>
    <t xml:space="preserve">محمودية - سماوة </t>
  </si>
  <si>
    <t xml:space="preserve">هاشمية - بصرة </t>
  </si>
  <si>
    <t>كربلاء</t>
  </si>
  <si>
    <t>kerbela</t>
  </si>
  <si>
    <t xml:space="preserve">كربلاء </t>
  </si>
  <si>
    <t>Basrah - Samawa</t>
  </si>
  <si>
    <t>Baghdad - Samawa</t>
  </si>
  <si>
    <t>Rmaila - Baghdad</t>
  </si>
  <si>
    <t>Swk ALshiwk - Baghdad</t>
  </si>
  <si>
    <t>Basrah - krblaa</t>
  </si>
  <si>
    <t>Hilla - Basrh</t>
  </si>
  <si>
    <t>Mahmodyaa- Basrh</t>
  </si>
  <si>
    <t xml:space="preserve"> Hashmea -Basrh</t>
  </si>
  <si>
    <t>Stone</t>
  </si>
  <si>
    <t>Table (11)</t>
  </si>
  <si>
    <t>Source / Ministry of transport  -  the General Company of Rail Way .</t>
  </si>
  <si>
    <t xml:space="preserve">Source / Ministry of transpor t -  the General Company of Rail Way </t>
  </si>
  <si>
    <t xml:space="preserve"> ** نازل : يقصد به قطار نازل مع مجرى النهر     </t>
  </si>
  <si>
    <t>Age 31-40</t>
  </si>
  <si>
    <t>Age 41-50</t>
  </si>
  <si>
    <t>Age 51-60</t>
  </si>
  <si>
    <t>Age 61 more</t>
  </si>
  <si>
    <t>Number of Trip Kilometers 
(thousand passengers. Km)</t>
  </si>
  <si>
    <t>Revenues pf Passengers Transport (thousand  ID)</t>
  </si>
  <si>
    <t>عدد الكيلومترات السفرية المقطوعه 
(بالالف مسافر . كم)</t>
  </si>
  <si>
    <t xml:space="preserve"> الايرادات المتحققة من نقل 
(المسافرين بالالف دينار)</t>
  </si>
  <si>
    <t xml:space="preserve">بغداد ــ  البصرة </t>
  </si>
  <si>
    <t>140+12 سيت صيني</t>
  </si>
  <si>
    <t xml:space="preserve"> ناصرية - بغداد</t>
  </si>
  <si>
    <t xml:space="preserve"> Nasria-  Baghdad</t>
  </si>
  <si>
    <t xml:space="preserve">Swk ALshiwk - krblaa </t>
  </si>
  <si>
    <t>Baghdad -  krblaa</t>
  </si>
  <si>
    <t>سوق الشيوخ - كربلاء</t>
  </si>
  <si>
    <t>بغداد</t>
  </si>
  <si>
    <t>حلة</t>
  </si>
  <si>
    <t>ام قصر</t>
  </si>
  <si>
    <t xml:space="preserve"> مسافربالألف </t>
  </si>
  <si>
    <t>الايرادات (بالألف دينار)</t>
  </si>
  <si>
    <t xml:space="preserve"> shaaba - Baghdad</t>
  </si>
  <si>
    <t>144+12 سيت صيني</t>
  </si>
  <si>
    <t>0,024</t>
  </si>
  <si>
    <t>بطحاء - بغداد</t>
  </si>
  <si>
    <t xml:space="preserve"> Nasria -Kadar </t>
  </si>
  <si>
    <t xml:space="preserve">كانون الثاني </t>
  </si>
  <si>
    <t>الايرادات الاخرى</t>
  </si>
  <si>
    <t>اخرى</t>
  </si>
  <si>
    <t>Others</t>
  </si>
  <si>
    <t xml:space="preserve">حزيران </t>
  </si>
  <si>
    <t xml:space="preserve">تموز </t>
  </si>
  <si>
    <t xml:space="preserve">آب </t>
  </si>
  <si>
    <t xml:space="preserve">  نيسان </t>
  </si>
  <si>
    <t>بغداد - بصرة</t>
  </si>
  <si>
    <t>Baghdad-AL-Basrah</t>
  </si>
  <si>
    <t>العاملة</t>
  </si>
  <si>
    <t xml:space="preserve">الموجودة </t>
  </si>
  <si>
    <t>المصدر / وزارة النقل - الشركة العامة لسكك الحديد العراقية</t>
  </si>
  <si>
    <t>بغداد ــ كربلاء</t>
  </si>
  <si>
    <t xml:space="preserve">المصدر / وزارة النقل - الشركة العامة لسكك الحديد العراقية </t>
  </si>
  <si>
    <t xml:space="preserve">المصدر /وزارة النقل / الشركة العامة لسكك الحديد العراقية </t>
  </si>
  <si>
    <t xml:space="preserve"> بغداد - القائم</t>
  </si>
  <si>
    <t xml:space="preserve">       </t>
  </si>
  <si>
    <t>149+12 سيت صيني</t>
  </si>
  <si>
    <t>0,036</t>
  </si>
  <si>
    <t>0,010</t>
  </si>
  <si>
    <t xml:space="preserve">Source / Ministry of transport  -  the General Company of Rail Way </t>
  </si>
  <si>
    <t>* Up: train moves upriver</t>
  </si>
  <si>
    <t xml:space="preserve">**Down: Train moves downriver  </t>
  </si>
  <si>
    <t xml:space="preserve">  ايار </t>
  </si>
  <si>
    <t xml:space="preserve"> بغداد - القائم * </t>
  </si>
  <si>
    <t>*(-) The line is not used due to unsafe situation</t>
  </si>
  <si>
    <t>اذار</t>
  </si>
  <si>
    <t>2021*</t>
  </si>
  <si>
    <t>2022*</t>
  </si>
  <si>
    <t xml:space="preserve"> الكفاءة الوقودية لنقل البضائع</t>
  </si>
  <si>
    <t xml:space="preserve"> **الكفاءة الوقودية لنقل المسافرين </t>
  </si>
  <si>
    <t>Table (9)</t>
  </si>
  <si>
    <t xml:space="preserve"> جدول (3) </t>
  </si>
  <si>
    <t>جدول (6)</t>
  </si>
  <si>
    <t xml:space="preserve"> Table (6)               </t>
  </si>
  <si>
    <t xml:space="preserve"> جدول (7)  </t>
  </si>
  <si>
    <t>Table (7)</t>
  </si>
  <si>
    <t xml:space="preserve"> جدول (8)</t>
  </si>
  <si>
    <t>جدول (9)</t>
  </si>
  <si>
    <t>2023*</t>
  </si>
  <si>
    <t xml:space="preserve">النسبة المئوية% </t>
  </si>
  <si>
    <t>Table (14)</t>
  </si>
  <si>
    <t xml:space="preserve">Table (15) </t>
  </si>
  <si>
    <t>جدول (17)</t>
  </si>
  <si>
    <t xml:space="preserve"> جدول  (18)</t>
  </si>
  <si>
    <t>جدول (19)</t>
  </si>
  <si>
    <t>Table (19)</t>
  </si>
  <si>
    <t>ملاحظة/ هذا الجدول يحتوي على بيانات 2022 لتجربة فقط غير معتمدة</t>
  </si>
  <si>
    <t xml:space="preserve">نسبة مساهمة الشهر لنقل البضائع من الاجمالي </t>
  </si>
  <si>
    <t>معادلة نسبة المساهمة = المجموع كل خط /المجموع الكلي *100</t>
  </si>
  <si>
    <t xml:space="preserve">ياخذ مرتبة واحدة بعد الفارزة </t>
  </si>
  <si>
    <t xml:space="preserve">* من ضمنها 342 قاطرة غير صالحة للعمل والبعض منها قابلة للتصليح وقاطرات المناقلة هي من قاطرات الديزل القديم ويقل عددها سنوياً لانها قديمة والقطارات الجديدة هي الصينية DMU القطار الصيني المتكامل (2) قطار جديد </t>
  </si>
  <si>
    <t xml:space="preserve"> Including 342 locomotives are not suitable for work, some of which can be repaired and locomotives are old diesel locomotives and less annually because it is old and the new trains are Chinese DMU Chinese train integrated (2) New train</t>
  </si>
  <si>
    <t>kaim- akathat</t>
  </si>
  <si>
    <t>بغداد ــ سامراء</t>
  </si>
  <si>
    <t>بغداد - فلوجة</t>
  </si>
  <si>
    <t>ذ</t>
  </si>
  <si>
    <t>شعيبة - كربلاء</t>
  </si>
  <si>
    <t>Kadr -  Baghdad</t>
  </si>
  <si>
    <t xml:space="preserve"> Baghdad- Falluja</t>
  </si>
  <si>
    <t>الحبوب</t>
  </si>
  <si>
    <t>Cereals</t>
  </si>
  <si>
    <t>Smit</t>
  </si>
  <si>
    <t>العمر 21-30</t>
  </si>
  <si>
    <t>Age 21-30</t>
  </si>
  <si>
    <t>0,0024</t>
  </si>
  <si>
    <t>0,0009</t>
  </si>
  <si>
    <t xml:space="preserve">النسبة المئوية % = مجموع كمية البضاعة / المجموع الكلي *100 </t>
  </si>
  <si>
    <t>* Percentage%= Total quantity of goods / Grand total*100</t>
  </si>
  <si>
    <t>The equation of contribution percentage = the total of each /the total amount*100</t>
  </si>
  <si>
    <t>\</t>
  </si>
  <si>
    <t xml:space="preserve"> shaaba - krblaa</t>
  </si>
  <si>
    <t xml:space="preserve">      كمية البضائع المنقولة (الف طن)   </t>
  </si>
  <si>
    <t xml:space="preserve">                     الكيلومترات السفرية                      (الف كم .مسافر)</t>
  </si>
  <si>
    <t>2024*</t>
  </si>
  <si>
    <t>القائم - عكاشات</t>
  </si>
  <si>
    <t>خضر- بغداد</t>
  </si>
  <si>
    <t>بغداد - رمادي</t>
  </si>
  <si>
    <t>بغداد- سامراء</t>
  </si>
  <si>
    <t>Bathah -  Baghdad</t>
  </si>
  <si>
    <t>Mahmodyaa  Samawa</t>
  </si>
  <si>
    <t>Baghdad - Samarra</t>
  </si>
  <si>
    <t>ناصرية - كربلاء</t>
  </si>
  <si>
    <t xml:space="preserve"> Baghdad - Ramadi</t>
  </si>
  <si>
    <t xml:space="preserve"> Baghdad - Eden Sduare</t>
  </si>
  <si>
    <t xml:space="preserve">سماوة </t>
  </si>
  <si>
    <t>غبيشية</t>
  </si>
  <si>
    <t>وادي المر</t>
  </si>
  <si>
    <t>حجر التحكيم</t>
  </si>
  <si>
    <t>48/481*100</t>
  </si>
  <si>
    <t>Mosul- Basrah Down</t>
  </si>
  <si>
    <t>Baghdad</t>
  </si>
  <si>
    <t>Hilla</t>
  </si>
  <si>
    <t>Samawa</t>
  </si>
  <si>
    <t>0,0035</t>
  </si>
  <si>
    <t>0,0014</t>
  </si>
  <si>
    <t>الدورة</t>
  </si>
  <si>
    <t>AL dawra</t>
  </si>
  <si>
    <t>ghabishia</t>
  </si>
  <si>
    <t>Umm Qasr</t>
  </si>
  <si>
    <t>wadi AL muru</t>
  </si>
  <si>
    <t>الديوانية</t>
  </si>
  <si>
    <t xml:space="preserve"> AL Nasria</t>
  </si>
  <si>
    <t xml:space="preserve">* الخط (-) موجود ولكن لايعمل بسبب سوء الاوضاع الامنية </t>
  </si>
  <si>
    <t>Table (10)</t>
  </si>
  <si>
    <t xml:space="preserve"> بغداد - القائم  </t>
  </si>
  <si>
    <t>141+12 سيت صيني</t>
  </si>
  <si>
    <t>الايرادات المتحققة 
(مليون دينار) من نقل المسافرين والبضائع</t>
  </si>
  <si>
    <t xml:space="preserve">اجمالي المؤشرات التحليلية الخاصة بنشاط سكك الحديد للسنوات (2021- 2025) </t>
  </si>
  <si>
    <t>Total Analitical Indicators of Railway Activity for the years (2021-2025)</t>
  </si>
  <si>
    <t>2025*</t>
  </si>
  <si>
    <t xml:space="preserve"> معدل التغير السنوي                               (2025-2024)%</t>
  </si>
  <si>
    <t xml:space="preserve">                      Percentage rate for           (2024-2025)%                                                  </t>
  </si>
  <si>
    <t>اجمالي المؤشرات الرئيسة لنشاط سكك الحديد للسنوات (2021-2025)</t>
  </si>
  <si>
    <t>Total Key Indicators of Railway Activity for the years (2021-2025)</t>
  </si>
  <si>
    <t>عدد قاطرات الديزل (الموجودة والعاملة) حسب النوع للسنوات (2023 -2025)</t>
  </si>
  <si>
    <t xml:space="preserve">       Number of Diesel Locomotives (existed and operating) by Type for the years  
(2023- 2025)</t>
  </si>
  <si>
    <t>القطارات الموجوده والعاملة  (DMU) ( القطار الصيني المتكامل ) لسنة 2025</t>
  </si>
  <si>
    <t>The existing  and working trains  DMU (China Integrated Railway) for the year 2025</t>
  </si>
  <si>
    <t>مجموع عدد القاطرات الرئيسة الموجوده والعامله ( الديزل  و DMU ) لسنة 2025</t>
  </si>
  <si>
    <t>Total number of main locomotives existing and working (diesel and DMU) for the year 2025</t>
  </si>
  <si>
    <t>عدد المقطورات ( التقليدية و DMU ) العاملة للشركة العامة لسكك الحديد للسنوات (2023-2025)</t>
  </si>
  <si>
    <t>Number of railway cars exist the compny for Railways  for the years (2023-2025)</t>
  </si>
  <si>
    <t>عدد المحطات العاملة وأطوال خطوط سكك الحديد (كم) حسب الخط والنوع لسنة 2025</t>
  </si>
  <si>
    <t>Number of Operating Stations and Railway lines lengths (Km) by Line and Type for the year 2025</t>
  </si>
  <si>
    <t>عدد المسافرين والكيلومترات السفرية المقطوعة والايرادات المتحققة حسب الخط لسنة 2025</t>
  </si>
  <si>
    <t>Number of Passengers, Trip kilometers and Revenues by Line for the year 2025</t>
  </si>
  <si>
    <t>عدد المسافرين حسب المحطات  لسنة 2025</t>
  </si>
  <si>
    <t>Number of passengers by station for the year 2025</t>
  </si>
  <si>
    <t>عدد المسافرين المنقولين بأجر والكيلومترات السفرية المقطوعة والايرادات المتحققه من نقل المسافرين حسب الاشهر لسنة 2025</t>
  </si>
  <si>
    <t>Number of Passengers transported Kilometers Passed and Revenue from Passenger Transport by  Month for the year 2025</t>
  </si>
  <si>
    <t>كمية البضائع المنقولة حسب المحطات لسنة 2025 (طن)</t>
  </si>
  <si>
    <t xml:space="preserve">Volume of goods transported by Station for the year 2025 (Ton) </t>
  </si>
  <si>
    <t xml:space="preserve">كمية البضائع المنقولة والكيلومترات الطنية المقطوعة والايرادات المتحققة حسب نوع البضاعة لسنة 2025    </t>
  </si>
  <si>
    <t>Volume of goods, Ton Kilometers and Revenues by Type of Goods for the year 2025</t>
  </si>
  <si>
    <t>أجمالي كمية البضائع المنقولة بأجر والكيلومترات الطنية المقطوعة والايرادات المتحققة حسب الخط والاشهر لسنة 2025</t>
  </si>
  <si>
    <t>Total goods transported with charge, ton kilometers and revenues by line and month for the year 2025</t>
  </si>
  <si>
    <t xml:space="preserve">كمية البضائع المنقولة بأجر حسب الخط والشهر لسنة 2025 (طن) </t>
  </si>
  <si>
    <t>Volume of goods transported  with charge by line and month for the year 2025(Ton)</t>
  </si>
  <si>
    <t>عدد السفرات المتحققة للقطارات حسب الخط وطبيعة النقل لسنة 2025</t>
  </si>
  <si>
    <t>Number of Trips by Line and Type of Transport During for the year 2025</t>
  </si>
  <si>
    <t>عدد السفرات وكيلومترات المسير المقطوعة لشاحنات البضائع والعربات حسب الخطوط وطبيعة النقل لسنة 2025</t>
  </si>
  <si>
    <t>Number of Trips and Kilometers Crossed byTrucks and Vehicles by Line and Type of Transport for the year 2025</t>
  </si>
  <si>
    <t xml:space="preserve"> عدد العاملين حسب الاختصاص والجنس للشركة العامة لسكك الحديد لسنة 2025 </t>
  </si>
  <si>
    <t>Number of employees of General Company for Railways by specification and gender for the year 2025</t>
  </si>
  <si>
    <t>عدد العاملين حسب المستوى التعليمي والجنس للشركة العامة لسكك الحديد لسنة 2025</t>
  </si>
  <si>
    <t>Number of employees of General Company for Railways by Educational level and gender for  the year 2025</t>
  </si>
  <si>
    <t>عدد العاملين حسب الاختصاص والفئات العمرية والجنس للشركة العامة لسكك الحديد لسنة 2025</t>
  </si>
  <si>
    <t xml:space="preserve">Number of employees of General Company for Rail ways by Jurisdiction and age and gender for the year 2025 </t>
  </si>
  <si>
    <t>_</t>
  </si>
  <si>
    <t xml:space="preserve">بغداد ــ القائم </t>
  </si>
  <si>
    <t>0.0</t>
  </si>
  <si>
    <t>-26.3</t>
  </si>
  <si>
    <t>مسيب- بصرة</t>
  </si>
  <si>
    <t>تكريت - بغداد</t>
  </si>
  <si>
    <t>ديوانية - بصرة</t>
  </si>
  <si>
    <t>موصل - البصرة نازلة</t>
  </si>
  <si>
    <t xml:space="preserve">ناصرية </t>
  </si>
  <si>
    <r>
      <t>بغداد -</t>
    </r>
    <r>
      <rPr>
        <b/>
        <sz val="14"/>
        <color indexed="8"/>
        <rFont val="Arial"/>
        <family val="2"/>
      </rPr>
      <t xml:space="preserve"> بصرة</t>
    </r>
    <r>
      <rPr>
        <b/>
        <sz val="14"/>
        <rFont val="Arial"/>
        <family val="2"/>
      </rPr>
      <t xml:space="preserve"> - معقل  </t>
    </r>
  </si>
  <si>
    <t xml:space="preserve">Baghdad -Basrah -  Maqal  </t>
  </si>
  <si>
    <t>0,002</t>
  </si>
  <si>
    <t>0,338</t>
  </si>
  <si>
    <t>حرفي</t>
  </si>
  <si>
    <t>موصل - البصرة الصاعدة</t>
  </si>
  <si>
    <t>Mosul- Basrah  Up</t>
  </si>
  <si>
    <t>0,035</t>
  </si>
  <si>
    <t>0,011</t>
  </si>
  <si>
    <t xml:space="preserve">** الكفاءة الوقودية لنقل المسافرين = 0,035 لتر لكل مسافر . كم         مع توفير تبريد وتكييف وانارة وشاشات عرض تلفزيون وماء ومطعم للمسافرين </t>
  </si>
  <si>
    <t>Msayab - Basrh</t>
  </si>
  <si>
    <t>Baghdad - Basrh</t>
  </si>
  <si>
    <t>Dywaniy - -Basrh</t>
  </si>
  <si>
    <t>Herfi</t>
  </si>
  <si>
    <t>Harafi</t>
  </si>
  <si>
    <t xml:space="preserve">** اذار </t>
  </si>
  <si>
    <t>** (انتهاء عقد الشركة في شهر اذار وتم تفعيله في شهر نيسان )</t>
  </si>
  <si>
    <t>***تم اضافة (99610) ايرادات اخرى تخص البضائع كاشغال مكائنة او تأجير ( 11,207,023 + 99610 ) = 11,306,633</t>
  </si>
  <si>
    <t xml:space="preserve">*** المجموع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</si>
</sst>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00"/>
  </numFmts>
  <fonts count="46" x14ac:knownFonts="1">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0"/>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2"/>
      <color rgb="FFFF0000"/>
      <name val="Arial"/>
      <family val="2"/>
    </font>
    <font>
      <b/>
      <sz val="14"/>
      <color rgb="FFFF0000"/>
      <name val="Arial"/>
      <family val="2"/>
    </font>
    <font>
      <b/>
      <sz val="11"/>
      <name val="Arial"/>
      <family val="2"/>
    </font>
    <font>
      <b/>
      <sz val="14"/>
      <color theme="1"/>
      <name val="Arial"/>
      <family val="2"/>
    </font>
    <font>
      <b/>
      <sz val="14"/>
      <color theme="1"/>
      <name val="Times New Roman"/>
      <family val="1"/>
    </font>
    <font>
      <b/>
      <sz val="14"/>
      <color indexed="8"/>
      <name val="Times New Roman"/>
      <family val="1"/>
    </font>
    <font>
      <sz val="11"/>
      <color rgb="FFFF0000"/>
      <name val="Times New Roman"/>
      <family val="1"/>
    </font>
    <font>
      <sz val="10"/>
      <color rgb="FFFF0000"/>
      <name val="Times New Roman"/>
      <family val="1"/>
    </font>
    <font>
      <sz val="11"/>
      <color rgb="FF002060"/>
      <name val="Times New Roman"/>
      <family val="1"/>
    </font>
    <font>
      <sz val="10"/>
      <color rgb="FF002060"/>
      <name val="Times New Roman"/>
      <family val="1"/>
    </font>
    <font>
      <b/>
      <sz val="22"/>
      <name val="Arial"/>
      <family val="2"/>
    </font>
    <font>
      <b/>
      <sz val="18"/>
      <name val="Times New Roman"/>
      <family val="1"/>
    </font>
    <font>
      <b/>
      <sz val="13"/>
      <name val="Arial"/>
      <family val="2"/>
    </font>
    <font>
      <b/>
      <sz val="10"/>
      <color rgb="FFFF0000"/>
      <name val="Arial"/>
      <family val="2"/>
    </font>
    <font>
      <b/>
      <sz val="16"/>
      <color theme="1"/>
      <name val="Arial"/>
      <family val="2"/>
    </font>
    <font>
      <b/>
      <sz val="10"/>
      <color theme="1"/>
      <name val="Arial"/>
      <family val="2"/>
    </font>
    <font>
      <b/>
      <sz val="9"/>
      <name val="Arial"/>
      <family val="2"/>
    </font>
    <font>
      <b/>
      <sz val="8"/>
      <name val="Arial"/>
      <family val="2"/>
    </font>
    <font>
      <b/>
      <sz val="13"/>
      <name val="Times New Roman"/>
      <family val="1"/>
    </font>
    <font>
      <b/>
      <sz val="14"/>
      <color indexed="8"/>
      <name val="Arial"/>
      <family val="2"/>
    </font>
    <font>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33CC"/>
        <bgColor indexed="64"/>
      </patternFill>
    </fill>
    <fill>
      <patternFill patternType="solid">
        <fgColor rgb="FF9900FF"/>
        <bgColor indexed="64"/>
      </patternFill>
    </fill>
    <fill>
      <patternFill patternType="solid">
        <fgColor rgb="FFCC66FF"/>
        <bgColor indexed="64"/>
      </patternFill>
    </fill>
    <fill>
      <patternFill patternType="solid">
        <fgColor rgb="FF99FFCC"/>
        <bgColor indexed="64"/>
      </patternFill>
    </fill>
    <fill>
      <patternFill patternType="solid">
        <fgColor theme="8" tint="0.39997558519241921"/>
        <bgColor indexed="64"/>
      </patternFill>
    </fill>
  </fills>
  <borders count="30">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diagonal/>
    </border>
    <border>
      <left/>
      <right/>
      <top style="double">
        <color indexed="64"/>
      </top>
      <bottom style="double">
        <color indexed="64"/>
      </bottom>
      <diagonal/>
    </border>
  </borders>
  <cellStyleXfs count="17">
    <xf numFmtId="0" fontId="0" fillId="0" borderId="0"/>
    <xf numFmtId="164"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40">
    <xf numFmtId="0" fontId="0" fillId="0" borderId="0" xfId="0"/>
    <xf numFmtId="0" fontId="0" fillId="0" borderId="0" xfId="0" applyNumberFormat="1"/>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5"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2" applyFont="1" applyBorder="1" applyAlignment="1">
      <alignment vertical="center"/>
    </xf>
    <xf numFmtId="0" fontId="7" fillId="0" borderId="0" xfId="0" applyFont="1" applyBorder="1" applyAlignment="1">
      <alignment horizontal="center" vertical="center" wrapText="1"/>
    </xf>
    <xf numFmtId="0" fontId="7" fillId="0" borderId="14" xfId="2" applyFont="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readingOrder="2"/>
    </xf>
    <xf numFmtId="0" fontId="14" fillId="0" borderId="0" xfId="2" applyFont="1" applyBorder="1" applyAlignment="1">
      <alignment vertical="center" wrapText="1" readingOrder="1"/>
    </xf>
    <xf numFmtId="0" fontId="14" fillId="0" borderId="0" xfId="2" applyFont="1" applyAlignment="1">
      <alignment vertical="center" wrapText="1" readingOrder="1"/>
    </xf>
    <xf numFmtId="0" fontId="9" fillId="0" borderId="0" xfId="2" applyFont="1" applyAlignment="1">
      <alignment readingOrder="2"/>
    </xf>
    <xf numFmtId="0" fontId="8" fillId="0" borderId="0" xfId="0" applyFont="1" applyBorder="1" applyAlignment="1">
      <alignment horizontal="center" vertical="center"/>
    </xf>
    <xf numFmtId="0" fontId="7" fillId="0" borderId="13" xfId="0" applyFont="1" applyBorder="1" applyAlignment="1">
      <alignment vertical="center"/>
    </xf>
    <xf numFmtId="0" fontId="7" fillId="2" borderId="0" xfId="0" applyFont="1" applyFill="1" applyAlignment="1">
      <alignment horizontal="center" vertical="center"/>
    </xf>
    <xf numFmtId="0" fontId="7" fillId="0" borderId="0" xfId="2" applyFont="1" applyBorder="1" applyAlignment="1">
      <alignment horizontal="left" vertical="center" wrapText="1"/>
    </xf>
    <xf numFmtId="0" fontId="10" fillId="0" borderId="0" xfId="0" applyFont="1" applyAlignment="1">
      <alignment vertical="center"/>
    </xf>
    <xf numFmtId="0" fontId="7" fillId="0" borderId="13" xfId="0" applyFont="1" applyBorder="1" applyAlignment="1">
      <alignment horizontal="center" vertical="center"/>
    </xf>
    <xf numFmtId="0" fontId="7" fillId="0" borderId="0" xfId="0" applyFont="1" applyAlignment="1">
      <alignment wrapText="1"/>
    </xf>
    <xf numFmtId="0" fontId="7" fillId="2" borderId="7" xfId="2"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1" xfId="2" applyFont="1" applyFill="1" applyBorder="1" applyAlignment="1">
      <alignment vertical="center"/>
    </xf>
    <xf numFmtId="0" fontId="13" fillId="0" borderId="0" xfId="0" applyFont="1" applyBorder="1" applyAlignment="1">
      <alignment horizontal="left" vertical="center" wrapText="1"/>
    </xf>
    <xf numFmtId="0" fontId="13"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16" fillId="0" borderId="0" xfId="0" applyFont="1"/>
    <xf numFmtId="0" fontId="11" fillId="0" borderId="0" xfId="0" applyFont="1"/>
    <xf numFmtId="0" fontId="15" fillId="0" borderId="0" xfId="0" applyFont="1"/>
    <xf numFmtId="0" fontId="7" fillId="0" borderId="0" xfId="0" applyFont="1" applyBorder="1" applyAlignment="1">
      <alignment vertical="center" readingOrder="2"/>
    </xf>
    <xf numFmtId="0" fontId="4" fillId="0" borderId="0" xfId="0" applyFont="1"/>
    <xf numFmtId="0" fontId="13" fillId="0" borderId="0" xfId="0" applyFont="1" applyBorder="1" applyAlignment="1">
      <alignment readingOrder="2"/>
    </xf>
    <xf numFmtId="0" fontId="12" fillId="0" borderId="8" xfId="0" applyFont="1" applyBorder="1"/>
    <xf numFmtId="0" fontId="17" fillId="0" borderId="0" xfId="0" applyFont="1"/>
    <xf numFmtId="0" fontId="13" fillId="0" borderId="0" xfId="0" applyFont="1" applyBorder="1" applyAlignment="1">
      <alignment horizontal="right" vertical="center" wrapText="1" readingOrder="2"/>
    </xf>
    <xf numFmtId="0" fontId="20" fillId="0" borderId="0" xfId="0" applyFont="1"/>
    <xf numFmtId="0" fontId="0" fillId="0" borderId="13" xfId="0" applyBorder="1"/>
    <xf numFmtId="0" fontId="0" fillId="0" borderId="7" xfId="0" applyBorder="1"/>
    <xf numFmtId="0" fontId="22" fillId="0" borderId="0" xfId="0" applyFont="1" applyBorder="1" applyAlignment="1">
      <alignment horizontal="right" vertical="center" readingOrder="2"/>
    </xf>
    <xf numFmtId="0" fontId="7" fillId="0" borderId="13" xfId="0" applyFont="1" applyBorder="1" applyAlignment="1">
      <alignment vertical="center" wrapText="1"/>
    </xf>
    <xf numFmtId="0" fontId="1" fillId="0" borderId="0" xfId="0" applyFont="1"/>
    <xf numFmtId="0" fontId="24" fillId="0" borderId="13" xfId="0" applyFont="1" applyBorder="1" applyAlignment="1">
      <alignment horizontal="center" vertical="center"/>
    </xf>
    <xf numFmtId="0" fontId="1" fillId="0" borderId="0" xfId="0" applyFont="1" applyBorder="1"/>
    <xf numFmtId="0" fontId="26"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20" fillId="0" borderId="0" xfId="2" applyFont="1" applyAlignment="1">
      <alignment readingOrder="1"/>
    </xf>
    <xf numFmtId="0" fontId="27" fillId="0" borderId="0" xfId="2" applyFont="1" applyAlignment="1">
      <alignment readingOrder="1"/>
    </xf>
    <xf numFmtId="0" fontId="3" fillId="0" borderId="13" xfId="0" applyFont="1" applyBorder="1" applyAlignment="1">
      <alignment vertical="center"/>
    </xf>
    <xf numFmtId="0" fontId="3" fillId="0" borderId="14" xfId="0" applyFont="1" applyBorder="1" applyAlignment="1">
      <alignment horizontal="right" vertical="center"/>
    </xf>
    <xf numFmtId="0" fontId="3" fillId="0" borderId="0" xfId="2" applyFont="1" applyBorder="1" applyAlignment="1">
      <alignment horizontal="left" vertical="center" wrapText="1" readingOrder="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 fillId="0" borderId="13"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27" fillId="0" borderId="0" xfId="0" applyFont="1" applyAlignment="1">
      <alignment horizontal="center" vertical="center"/>
    </xf>
    <xf numFmtId="166" fontId="4" fillId="0" borderId="0" xfId="0" applyNumberFormat="1" applyFont="1" applyAlignment="1">
      <alignment horizontal="center" vertical="center"/>
    </xf>
    <xf numFmtId="0" fontId="3" fillId="0" borderId="2" xfId="0" applyFont="1" applyBorder="1" applyAlignment="1">
      <alignment horizontal="right" vertical="center" wrapText="1"/>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0" fontId="3" fillId="0" borderId="1" xfId="2" applyFont="1" applyBorder="1" applyAlignment="1">
      <alignment horizontal="left" vertical="center" wrapText="1"/>
    </xf>
    <xf numFmtId="0" fontId="4" fillId="0" borderId="13" xfId="0" applyFont="1" applyBorder="1" applyAlignment="1">
      <alignment horizontal="center" vertical="center"/>
    </xf>
    <xf numFmtId="0" fontId="4" fillId="0" borderId="13" xfId="2" applyFont="1" applyBorder="1" applyAlignment="1">
      <alignment vertical="center"/>
    </xf>
    <xf numFmtId="0" fontId="24" fillId="0" borderId="13" xfId="0" applyFont="1" applyBorder="1" applyAlignment="1">
      <alignment vertical="center"/>
    </xf>
    <xf numFmtId="0" fontId="3" fillId="0" borderId="1" xfId="0" applyFont="1" applyBorder="1" applyAlignment="1">
      <alignment horizontal="right" vertical="center" wrapText="1" readingOrder="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0" fontId="4" fillId="0" borderId="0" xfId="0" applyFont="1" applyBorder="1" applyAlignment="1">
      <alignment horizontal="center" wrapText="1"/>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0" fontId="27"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center" vertical="center"/>
    </xf>
    <xf numFmtId="0" fontId="1" fillId="0" borderId="0" xfId="4" applyFont="1"/>
    <xf numFmtId="0" fontId="15" fillId="0" borderId="0" xfId="4" applyFont="1"/>
    <xf numFmtId="0" fontId="17" fillId="0" borderId="0" xfId="4" applyFont="1"/>
    <xf numFmtId="0" fontId="3" fillId="0" borderId="0" xfId="0" applyFont="1" applyAlignment="1">
      <alignment horizontal="center" vertical="center"/>
    </xf>
    <xf numFmtId="0" fontId="3"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4" fillId="0" borderId="0" xfId="0" applyFont="1" applyFill="1" applyBorder="1" applyAlignment="1">
      <alignment horizontal="center" vertical="center"/>
    </xf>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3" xfId="2" applyFont="1" applyFill="1" applyBorder="1" applyAlignment="1">
      <alignment horizontal="left" vertical="center" wrapText="1"/>
    </xf>
    <xf numFmtId="0" fontId="3" fillId="0" borderId="13" xfId="0" applyFont="1" applyBorder="1" applyAlignment="1">
      <alignment horizontal="center" vertical="center"/>
    </xf>
    <xf numFmtId="0" fontId="6" fillId="2" borderId="0" xfId="0" applyFont="1" applyFill="1" applyAlignment="1">
      <alignment horizontal="center"/>
    </xf>
    <xf numFmtId="0" fontId="3" fillId="0" borderId="0" xfId="2" applyFont="1" applyBorder="1" applyAlignment="1">
      <alignment horizontal="left" vertical="center" wrapText="1" readingOrder="1"/>
    </xf>
    <xf numFmtId="0" fontId="7" fillId="0" borderId="0" xfId="0" applyFont="1" applyAlignment="1">
      <alignment horizontal="center"/>
    </xf>
    <xf numFmtId="0" fontId="24" fillId="0" borderId="0" xfId="0" applyFont="1" applyBorder="1" applyAlignment="1">
      <alignment horizontal="right" vertical="center" readingOrder="2"/>
    </xf>
    <xf numFmtId="3" fontId="4" fillId="0" borderId="6" xfId="0" applyNumberFormat="1" applyFont="1" applyBorder="1" applyAlignment="1">
      <alignment horizontal="right" vertical="center"/>
    </xf>
    <xf numFmtId="0" fontId="7" fillId="0" borderId="0" xfId="2" applyFont="1" applyBorder="1" applyAlignment="1">
      <alignment horizontal="center" vertical="center" wrapText="1"/>
    </xf>
    <xf numFmtId="0" fontId="13" fillId="0" borderId="0" xfId="0" applyFont="1" applyBorder="1" applyAlignment="1">
      <alignment horizontal="left" vertical="top" wrapText="1"/>
    </xf>
    <xf numFmtId="0" fontId="3" fillId="0" borderId="1" xfId="0" applyFont="1" applyBorder="1" applyAlignment="1">
      <alignment horizontal="right" vertical="center" wrapText="1"/>
    </xf>
    <xf numFmtId="0" fontId="3" fillId="2" borderId="0" xfId="0" applyFont="1" applyFill="1" applyAlignment="1">
      <alignment vertical="center"/>
    </xf>
    <xf numFmtId="0" fontId="4" fillId="2" borderId="0" xfId="0" applyFont="1" applyFill="1" applyBorder="1" applyAlignment="1">
      <alignment horizontal="right" vertical="center" wrapText="1" readingOrder="2"/>
    </xf>
    <xf numFmtId="0" fontId="8" fillId="0" borderId="0" xfId="0" applyFont="1" applyBorder="1" applyAlignment="1">
      <alignment vertical="center" wrapText="1"/>
    </xf>
    <xf numFmtId="0" fontId="12" fillId="0" borderId="0" xfId="0" applyFont="1" applyBorder="1"/>
    <xf numFmtId="0" fontId="8" fillId="2" borderId="14" xfId="0" applyFont="1" applyFill="1" applyBorder="1" applyAlignment="1">
      <alignment horizontal="right" vertical="center" readingOrder="1"/>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29" fillId="2" borderId="1" xfId="0" applyFont="1" applyFill="1" applyBorder="1" applyAlignment="1">
      <alignment horizontal="left" vertical="center"/>
    </xf>
    <xf numFmtId="0" fontId="7" fillId="0" borderId="0" xfId="0" applyFont="1" applyBorder="1" applyAlignment="1">
      <alignment horizontal="left" vertical="center" wrapText="1"/>
    </xf>
    <xf numFmtId="3" fontId="4" fillId="0" borderId="1" xfId="0" applyNumberFormat="1" applyFont="1" applyBorder="1" applyAlignment="1">
      <alignment horizontal="left" vertical="center"/>
    </xf>
    <xf numFmtId="0" fontId="7" fillId="0" borderId="13" xfId="0" applyFont="1" applyBorder="1" applyAlignment="1">
      <alignment horizontal="center" vertical="center" wrapText="1"/>
    </xf>
    <xf numFmtId="0" fontId="7" fillId="0" borderId="13" xfId="2" applyFont="1" applyBorder="1" applyAlignment="1">
      <alignment vertical="center"/>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4" fillId="0" borderId="0" xfId="0" applyFont="1" applyAlignment="1">
      <alignment horizontal="center" vertical="center"/>
    </xf>
    <xf numFmtId="0" fontId="29" fillId="2" borderId="1" xfId="0" applyFont="1" applyFill="1" applyBorder="1" applyAlignment="1">
      <alignment horizontal="right" vertical="center"/>
    </xf>
    <xf numFmtId="0" fontId="31" fillId="0" borderId="0" xfId="0" applyFont="1"/>
    <xf numFmtId="0" fontId="32" fillId="0" borderId="0" xfId="0" applyFont="1"/>
    <xf numFmtId="0" fontId="33" fillId="0" borderId="0" xfId="0" applyFont="1"/>
    <xf numFmtId="0" fontId="34" fillId="0" borderId="0" xfId="0" applyFont="1"/>
    <xf numFmtId="0" fontId="7" fillId="2" borderId="7"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165" fontId="7" fillId="2" borderId="0" xfId="0" applyNumberFormat="1" applyFont="1" applyFill="1" applyBorder="1" applyAlignment="1">
      <alignment horizontal="center" vertical="center"/>
    </xf>
    <xf numFmtId="0" fontId="30" fillId="2" borderId="1" xfId="0" applyFont="1" applyFill="1" applyBorder="1" applyAlignment="1">
      <alignment horizontal="left" vertical="center"/>
    </xf>
    <xf numFmtId="0" fontId="3" fillId="0" borderId="16" xfId="0" applyFont="1" applyBorder="1" applyAlignment="1">
      <alignment horizontal="right" vertical="center" wrapText="1"/>
    </xf>
    <xf numFmtId="0" fontId="3" fillId="0" borderId="16" xfId="2" applyFont="1" applyBorder="1" applyAlignment="1">
      <alignment horizontal="left"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20" fillId="0" borderId="8" xfId="0" applyFont="1" applyBorder="1" applyAlignment="1">
      <alignment vertical="center" wrapText="1" readingOrder="2"/>
    </xf>
    <xf numFmtId="0" fontId="1" fillId="0" borderId="0" xfId="0" applyFont="1" applyBorder="1" applyAlignment="1">
      <alignment wrapText="1"/>
    </xf>
    <xf numFmtId="0" fontId="1" fillId="0" borderId="0" xfId="0" applyFont="1" applyBorder="1" applyAlignment="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7" fillId="0" borderId="0" xfId="0" applyFont="1" applyBorder="1" applyAlignment="1">
      <alignment vertical="center" wrapText="1"/>
    </xf>
    <xf numFmtId="0" fontId="3" fillId="0" borderId="6" xfId="0" applyFont="1" applyBorder="1" applyAlignment="1">
      <alignment horizontal="right" vertical="center" wrapText="1"/>
    </xf>
    <xf numFmtId="0" fontId="3" fillId="0" borderId="6" xfId="2" applyFont="1" applyBorder="1" applyAlignment="1">
      <alignment vertical="center" readingOrder="1"/>
    </xf>
    <xf numFmtId="0" fontId="17" fillId="0" borderId="0" xfId="0" applyFont="1" applyAlignment="1">
      <alignment vertical="center"/>
    </xf>
    <xf numFmtId="0" fontId="17" fillId="0" borderId="0" xfId="0" applyFont="1" applyBorder="1" applyAlignment="1">
      <alignment vertical="center"/>
    </xf>
    <xf numFmtId="0" fontId="20" fillId="2" borderId="0" xfId="0" applyFont="1" applyFill="1" applyBorder="1" applyAlignment="1">
      <alignment vertical="center" wrapText="1" readingOrder="2"/>
    </xf>
    <xf numFmtId="0" fontId="27" fillId="0" borderId="0" xfId="4" applyFont="1" applyBorder="1" applyAlignment="1">
      <alignment horizontal="right" vertical="center"/>
    </xf>
    <xf numFmtId="0" fontId="24" fillId="0" borderId="14" xfId="0" applyFont="1" applyBorder="1" applyAlignment="1">
      <alignment horizontal="right" vertical="center"/>
    </xf>
    <xf numFmtId="0" fontId="4" fillId="0" borderId="0" xfId="0" applyFont="1" applyBorder="1" applyAlignment="1">
      <alignment horizontal="center" vertical="center" wrapText="1"/>
    </xf>
    <xf numFmtId="0" fontId="24" fillId="0" borderId="1" xfId="0" applyFont="1" applyBorder="1" applyAlignment="1">
      <alignment horizontal="right" vertical="center"/>
    </xf>
    <xf numFmtId="0" fontId="24" fillId="0" borderId="14" xfId="0" applyFont="1" applyBorder="1" applyAlignment="1">
      <alignment vertical="center"/>
    </xf>
    <xf numFmtId="0" fontId="24" fillId="0" borderId="5" xfId="0" applyFont="1" applyBorder="1" applyAlignment="1">
      <alignment horizontal="left" vertical="center"/>
    </xf>
    <xf numFmtId="0" fontId="24" fillId="0" borderId="1" xfId="0" applyFont="1" applyBorder="1" applyAlignment="1">
      <alignment vertical="center"/>
    </xf>
    <xf numFmtId="0" fontId="13" fillId="0" borderId="0" xfId="0" applyFont="1" applyAlignment="1">
      <alignment vertical="center"/>
    </xf>
    <xf numFmtId="0" fontId="13" fillId="2"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24" fillId="0" borderId="8" xfId="4" applyFont="1" applyBorder="1" applyAlignment="1">
      <alignment horizontal="center" vertical="center"/>
    </xf>
    <xf numFmtId="0" fontId="24" fillId="0" borderId="7" xfId="4" applyFont="1" applyBorder="1" applyAlignment="1">
      <alignment horizontal="center" vertical="center" wrapText="1"/>
    </xf>
    <xf numFmtId="0" fontId="3" fillId="0" borderId="0" xfId="0" applyFont="1" applyBorder="1" applyAlignment="1">
      <alignment horizontal="right" vertical="center"/>
    </xf>
    <xf numFmtId="0" fontId="3" fillId="0" borderId="14" xfId="2" applyFont="1" applyBorder="1" applyAlignment="1">
      <alignment horizontal="left" vertical="center"/>
    </xf>
    <xf numFmtId="0" fontId="3" fillId="0" borderId="14" xfId="0" applyFont="1" applyBorder="1" applyAlignment="1">
      <alignment horizontal="left" vertical="center" wrapText="1"/>
    </xf>
    <xf numFmtId="0" fontId="4" fillId="0" borderId="28" xfId="0" applyFont="1" applyFill="1" applyBorder="1" applyAlignment="1">
      <alignment horizontal="center" vertical="center"/>
    </xf>
    <xf numFmtId="0" fontId="4" fillId="0" borderId="28" xfId="0" applyFont="1" applyBorder="1" applyAlignment="1">
      <alignment horizontal="center" vertical="center" wrapText="1"/>
    </xf>
    <xf numFmtId="0" fontId="4" fillId="0" borderId="0" xfId="0" applyFont="1" applyBorder="1" applyAlignment="1">
      <alignment vertical="center"/>
    </xf>
    <xf numFmtId="0" fontId="24" fillId="0" borderId="0" xfId="0" applyFont="1" applyAlignment="1">
      <alignment vertical="center"/>
    </xf>
    <xf numFmtId="0" fontId="13" fillId="0" borderId="15" xfId="0" applyFont="1" applyBorder="1" applyAlignment="1">
      <alignment vertical="center" wrapText="1"/>
    </xf>
    <xf numFmtId="0" fontId="24" fillId="0" borderId="19" xfId="0" applyFont="1" applyBorder="1" applyAlignment="1">
      <alignment horizontal="right" vertical="center"/>
    </xf>
    <xf numFmtId="0" fontId="24" fillId="0" borderId="19" xfId="2" applyFont="1" applyBorder="1" applyAlignment="1">
      <alignment horizontal="left" vertical="center" wrapText="1"/>
    </xf>
    <xf numFmtId="0" fontId="24" fillId="0" borderId="19" xfId="2" applyFont="1" applyBorder="1" applyAlignment="1">
      <alignment horizontal="left" vertical="center" wrapText="1" readingOrder="1"/>
    </xf>
    <xf numFmtId="0" fontId="24" fillId="0" borderId="0" xfId="0" applyFont="1" applyBorder="1" applyAlignment="1">
      <alignment horizontal="right" vertical="center"/>
    </xf>
    <xf numFmtId="0" fontId="24" fillId="0" borderId="0" xfId="2" applyFont="1" applyBorder="1" applyAlignment="1">
      <alignment horizontal="left" vertical="center" wrapText="1"/>
    </xf>
    <xf numFmtId="0" fontId="24" fillId="0" borderId="0" xfId="2" applyFont="1" applyBorder="1" applyAlignment="1">
      <alignment horizontal="left" vertical="center" wrapText="1" readingOrder="1"/>
    </xf>
    <xf numFmtId="0" fontId="24" fillId="0" borderId="1" xfId="0" applyFont="1" applyBorder="1" applyAlignment="1">
      <alignment vertical="center" wrapText="1"/>
    </xf>
    <xf numFmtId="0" fontId="24" fillId="0" borderId="1" xfId="0" applyFont="1" applyBorder="1" applyAlignment="1">
      <alignment horizontal="right" vertical="center" wrapText="1"/>
    </xf>
    <xf numFmtId="0" fontId="24" fillId="0" borderId="1" xfId="2" applyFont="1" applyBorder="1" applyAlignment="1">
      <alignment horizontal="left" vertical="center" wrapText="1"/>
    </xf>
    <xf numFmtId="0" fontId="19" fillId="2" borderId="0" xfId="0" applyFont="1" applyFill="1"/>
    <xf numFmtId="0" fontId="24" fillId="2" borderId="0" xfId="0" applyFont="1" applyFill="1" applyBorder="1" applyAlignment="1">
      <alignment vertical="center" wrapText="1" readingOrder="2"/>
    </xf>
    <xf numFmtId="0" fontId="24" fillId="0" borderId="0" xfId="0" applyFont="1" applyBorder="1" applyAlignment="1"/>
    <xf numFmtId="0" fontId="24" fillId="0" borderId="7" xfId="4" applyFont="1" applyBorder="1" applyAlignment="1">
      <alignment horizontal="center" vertical="center" wrapText="1"/>
    </xf>
    <xf numFmtId="0" fontId="24" fillId="0" borderId="8" xfId="4" applyFont="1" applyBorder="1" applyAlignment="1">
      <alignment horizontal="center" vertical="center"/>
    </xf>
    <xf numFmtId="0" fontId="7" fillId="0" borderId="13" xfId="0" applyFont="1" applyBorder="1" applyAlignment="1">
      <alignment horizontal="left" vertical="center" wrapText="1"/>
    </xf>
    <xf numFmtId="0" fontId="9" fillId="4" borderId="0" xfId="0" applyFont="1" applyFill="1"/>
    <xf numFmtId="0" fontId="9" fillId="5" borderId="0" xfId="0" applyFont="1" applyFill="1"/>
    <xf numFmtId="0" fontId="9" fillId="6" borderId="0" xfId="0" applyFont="1" applyFill="1"/>
    <xf numFmtId="0" fontId="9" fillId="7" borderId="0" xfId="0" applyFont="1" applyFill="1"/>
    <xf numFmtId="0" fontId="27" fillId="0" borderId="13" xfId="0" applyFont="1" applyBorder="1" applyAlignment="1">
      <alignment horizontal="center" vertical="center"/>
    </xf>
    <xf numFmtId="0" fontId="27" fillId="0" borderId="13" xfId="0" applyFont="1" applyBorder="1" applyAlignment="1">
      <alignment vertical="center"/>
    </xf>
    <xf numFmtId="0" fontId="3" fillId="0" borderId="13" xfId="4" applyFont="1" applyBorder="1" applyAlignment="1">
      <alignment horizontal="right" vertical="center"/>
    </xf>
    <xf numFmtId="0" fontId="24" fillId="0" borderId="7" xfId="4" applyFont="1" applyBorder="1" applyAlignment="1">
      <alignment horizontal="center" vertical="center" wrapText="1"/>
    </xf>
    <xf numFmtId="0" fontId="20" fillId="0" borderId="2" xfId="0" applyFont="1" applyBorder="1" applyAlignment="1">
      <alignment horizontal="right" vertical="center" wrapText="1"/>
    </xf>
    <xf numFmtId="0" fontId="20" fillId="0" borderId="14" xfId="2" applyFont="1" applyBorder="1" applyAlignment="1">
      <alignment horizontal="left" vertical="center" wrapText="1"/>
    </xf>
    <xf numFmtId="0" fontId="20" fillId="0" borderId="1" xfId="0" applyFont="1" applyFill="1" applyBorder="1" applyAlignment="1">
      <alignment horizontal="right" vertical="center" wrapText="1"/>
    </xf>
    <xf numFmtId="0" fontId="20" fillId="0" borderId="1" xfId="0" applyNumberFormat="1" applyFont="1" applyFill="1" applyBorder="1" applyAlignment="1">
      <alignment horizontal="center" vertical="center"/>
    </xf>
    <xf numFmtId="0" fontId="20" fillId="0" borderId="1" xfId="2" applyFont="1" applyFill="1" applyBorder="1" applyAlignment="1">
      <alignment horizontal="left" vertical="center" wrapText="1"/>
    </xf>
    <xf numFmtId="0" fontId="10" fillId="0" borderId="1" xfId="0" applyFont="1" applyFill="1" applyBorder="1" applyAlignment="1">
      <alignment horizontal="right" vertical="center" wrapText="1"/>
    </xf>
    <xf numFmtId="0" fontId="40" fillId="0" borderId="1" xfId="0" applyFont="1" applyFill="1" applyBorder="1" applyAlignment="1">
      <alignment horizontal="right" vertical="center" wrapText="1"/>
    </xf>
    <xf numFmtId="0" fontId="40" fillId="0" borderId="1" xfId="2" applyFont="1" applyFill="1" applyBorder="1" applyAlignment="1">
      <alignment horizontal="left" vertical="center" wrapText="1"/>
    </xf>
    <xf numFmtId="0" fontId="40" fillId="0" borderId="6" xfId="0" applyFont="1" applyFill="1" applyBorder="1" applyAlignment="1">
      <alignment horizontal="right" vertical="center" wrapText="1"/>
    </xf>
    <xf numFmtId="0" fontId="20" fillId="0" borderId="6" xfId="0" applyNumberFormat="1" applyFont="1" applyFill="1" applyBorder="1" applyAlignment="1">
      <alignment horizontal="center" vertical="center"/>
    </xf>
    <xf numFmtId="0" fontId="40" fillId="0" borderId="6" xfId="2" applyFont="1" applyFill="1" applyBorder="1" applyAlignment="1">
      <alignment horizontal="left" vertical="center" wrapText="1"/>
    </xf>
    <xf numFmtId="0" fontId="20" fillId="0" borderId="3" xfId="0" applyFont="1" applyFill="1" applyBorder="1" applyAlignment="1">
      <alignment horizontal="right" vertical="center" wrapText="1"/>
    </xf>
    <xf numFmtId="0" fontId="20" fillId="0" borderId="3" xfId="0" applyFont="1" applyFill="1" applyBorder="1" applyAlignment="1">
      <alignment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18" fillId="0" borderId="0" xfId="0" applyFont="1" applyBorder="1" applyAlignment="1">
      <alignment vertical="center" wrapText="1"/>
    </xf>
    <xf numFmtId="0" fontId="4" fillId="0" borderId="0" xfId="0" applyFont="1" applyAlignment="1">
      <alignment horizontal="center" vertical="center"/>
    </xf>
    <xf numFmtId="0" fontId="43" fillId="0" borderId="8" xfId="0" applyFont="1" applyBorder="1" applyAlignment="1">
      <alignment horizontal="left" vertical="center" wrapText="1"/>
    </xf>
    <xf numFmtId="0" fontId="7"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center" vertical="center"/>
    </xf>
    <xf numFmtId="3" fontId="27" fillId="0" borderId="14" xfId="0" applyNumberFormat="1" applyFont="1" applyBorder="1" applyAlignment="1">
      <alignment horizontal="center" vertical="center"/>
    </xf>
    <xf numFmtId="3" fontId="27" fillId="0" borderId="1" xfId="0" applyNumberFormat="1" applyFont="1" applyBorder="1" applyAlignment="1">
      <alignment horizontal="center" vertical="center"/>
    </xf>
    <xf numFmtId="3" fontId="27" fillId="0" borderId="0"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7" fillId="0" borderId="1" xfId="0" applyNumberFormat="1" applyFont="1" applyBorder="1" applyAlignment="1">
      <alignment horizontal="center" vertical="center"/>
    </xf>
    <xf numFmtId="3" fontId="21" fillId="0" borderId="1" xfId="0" applyNumberFormat="1" applyFont="1" applyBorder="1" applyAlignment="1">
      <alignment horizontal="center" vertical="center"/>
    </xf>
    <xf numFmtId="3" fontId="7" fillId="0" borderId="1" xfId="1" applyNumberFormat="1" applyFont="1" applyBorder="1" applyAlignment="1">
      <alignment horizontal="center" vertical="center"/>
    </xf>
    <xf numFmtId="3" fontId="7" fillId="0" borderId="0" xfId="0" applyNumberFormat="1" applyFont="1" applyBorder="1" applyAlignment="1">
      <alignment horizontal="center" vertical="center"/>
    </xf>
    <xf numFmtId="3" fontId="21" fillId="0" borderId="0" xfId="0" applyNumberFormat="1" applyFont="1" applyBorder="1" applyAlignment="1">
      <alignment horizontal="center" vertical="center"/>
    </xf>
    <xf numFmtId="3" fontId="7" fillId="0" borderId="0" xfId="1" applyNumberFormat="1" applyFont="1" applyBorder="1" applyAlignment="1">
      <alignment horizontal="center" vertical="center"/>
    </xf>
    <xf numFmtId="3" fontId="24" fillId="0" borderId="19" xfId="0" applyNumberFormat="1" applyFont="1" applyFill="1" applyBorder="1" applyAlignment="1">
      <alignment horizontal="center" vertical="center"/>
    </xf>
    <xf numFmtId="3" fontId="24" fillId="0" borderId="0" xfId="0" applyNumberFormat="1" applyFont="1" applyBorder="1" applyAlignment="1">
      <alignment horizontal="center" vertical="center"/>
    </xf>
    <xf numFmtId="3" fontId="24" fillId="0" borderId="1" xfId="0" applyNumberFormat="1" applyFont="1" applyBorder="1" applyAlignment="1">
      <alignment horizontal="center" vertical="center"/>
    </xf>
    <xf numFmtId="3" fontId="24" fillId="0" borderId="1" xfId="0" applyNumberFormat="1" applyFont="1" applyBorder="1" applyAlignment="1">
      <alignment horizontal="center" vertical="center" wrapText="1"/>
    </xf>
    <xf numFmtId="3" fontId="24" fillId="0" borderId="14"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3" fontId="8" fillId="2" borderId="14"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3" fillId="2" borderId="14"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3" fontId="24" fillId="2" borderId="14" xfId="0" applyNumberFormat="1" applyFont="1" applyFill="1" applyBorder="1" applyAlignment="1">
      <alignment horizontal="center" vertical="center"/>
    </xf>
    <xf numFmtId="3" fontId="4" fillId="0" borderId="14"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3" fillId="0" borderId="16" xfId="1" applyNumberFormat="1" applyFont="1" applyBorder="1" applyAlignment="1">
      <alignment horizontal="center" vertical="center" wrapText="1"/>
    </xf>
    <xf numFmtId="3" fontId="3" fillId="0" borderId="7" xfId="1" applyNumberFormat="1" applyFont="1" applyBorder="1" applyAlignment="1">
      <alignment horizontal="center" vertical="center" wrapText="1"/>
    </xf>
    <xf numFmtId="3" fontId="24" fillId="0" borderId="5" xfId="4" applyNumberFormat="1" applyFont="1" applyBorder="1" applyAlignment="1">
      <alignment horizontal="center" vertical="center"/>
    </xf>
    <xf numFmtId="3" fontId="24" fillId="0" borderId="1" xfId="4" applyNumberFormat="1" applyFont="1" applyBorder="1" applyAlignment="1">
      <alignment horizontal="center" vertical="center"/>
    </xf>
    <xf numFmtId="0" fontId="4" fillId="0" borderId="14" xfId="0" applyFont="1" applyBorder="1" applyAlignment="1">
      <alignment horizontal="center" vertical="center"/>
    </xf>
    <xf numFmtId="3" fontId="4" fillId="0" borderId="1" xfId="0" applyNumberFormat="1" applyFont="1" applyBorder="1" applyAlignment="1">
      <alignment horizontal="center" vertical="center"/>
    </xf>
    <xf numFmtId="0" fontId="7" fillId="0" borderId="1" xfId="2" applyFont="1" applyBorder="1" applyAlignment="1">
      <alignment horizontal="left" vertical="center" wrapText="1"/>
    </xf>
    <xf numFmtId="0" fontId="29" fillId="2" borderId="0" xfId="0" applyFont="1" applyFill="1" applyBorder="1" applyAlignment="1">
      <alignment horizontal="right" vertical="center"/>
    </xf>
    <xf numFmtId="3" fontId="4" fillId="0" borderId="1" xfId="0" applyNumberFormat="1" applyFont="1" applyBorder="1" applyAlignment="1">
      <alignment horizontal="center" vertical="center"/>
    </xf>
    <xf numFmtId="3" fontId="24" fillId="0" borderId="14" xfId="0" applyNumberFormat="1" applyFont="1" applyBorder="1" applyAlignment="1">
      <alignment horizontal="center" vertical="center" wrapText="1"/>
    </xf>
    <xf numFmtId="3" fontId="24" fillId="0" borderId="5" xfId="4" applyNumberFormat="1" applyFont="1" applyBorder="1" applyAlignment="1">
      <alignment horizontal="center" vertical="center"/>
    </xf>
    <xf numFmtId="3" fontId="24" fillId="0" borderId="1" xfId="4" applyNumberFormat="1" applyFont="1" applyBorder="1" applyAlignment="1">
      <alignment horizontal="center" vertical="center"/>
    </xf>
    <xf numFmtId="3" fontId="4" fillId="0" borderId="0" xfId="0" applyNumberFormat="1" applyFont="1" applyAlignment="1">
      <alignment horizontal="center" vertical="center"/>
    </xf>
    <xf numFmtId="3" fontId="4" fillId="0" borderId="3" xfId="0" applyNumberFormat="1" applyFont="1" applyBorder="1" applyAlignment="1">
      <alignment horizontal="center" vertical="center" wrapText="1"/>
    </xf>
    <xf numFmtId="0" fontId="3" fillId="0" borderId="2" xfId="2" applyFont="1" applyBorder="1" applyAlignment="1">
      <alignment horizontal="left" vertical="center" wrapText="1"/>
    </xf>
    <xf numFmtId="3" fontId="3" fillId="0" borderId="2" xfId="0" applyNumberFormat="1" applyFont="1" applyBorder="1" applyAlignment="1">
      <alignment horizontal="center" vertical="center"/>
    </xf>
    <xf numFmtId="3" fontId="3" fillId="2" borderId="2"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9" fontId="20" fillId="0" borderId="3" xfId="0" applyNumberFormat="1" applyFont="1" applyFill="1" applyBorder="1" applyAlignment="1">
      <alignment horizontal="center" vertical="center"/>
    </xf>
    <xf numFmtId="0" fontId="4" fillId="0" borderId="0" xfId="0" applyFont="1" applyAlignment="1">
      <alignment horizontal="center" vertical="center"/>
    </xf>
    <xf numFmtId="0" fontId="39" fillId="2" borderId="1" xfId="0" applyFont="1" applyFill="1" applyBorder="1" applyAlignment="1">
      <alignment horizontal="right" vertical="center"/>
    </xf>
    <xf numFmtId="0" fontId="24" fillId="2" borderId="1" xfId="0" applyFont="1" applyFill="1" applyBorder="1" applyAlignment="1">
      <alignment horizontal="right" vertical="center"/>
    </xf>
    <xf numFmtId="3" fontId="24" fillId="2" borderId="1" xfId="0" applyNumberFormat="1" applyFont="1" applyFill="1" applyBorder="1" applyAlignment="1">
      <alignment horizontal="center" vertical="center"/>
    </xf>
    <xf numFmtId="3" fontId="39" fillId="2" borderId="1" xfId="0" applyNumberFormat="1" applyFont="1" applyFill="1" applyBorder="1" applyAlignment="1">
      <alignment horizontal="center" vertical="center"/>
    </xf>
    <xf numFmtId="0" fontId="24" fillId="2" borderId="1" xfId="2" applyFont="1" applyFill="1" applyBorder="1" applyAlignment="1">
      <alignment horizontal="left" vertical="center" wrapText="1"/>
    </xf>
    <xf numFmtId="0" fontId="24" fillId="2" borderId="1" xfId="0" applyNumberFormat="1" applyFont="1" applyFill="1" applyBorder="1" applyAlignment="1">
      <alignment horizontal="center" vertical="center"/>
    </xf>
    <xf numFmtId="0" fontId="39" fillId="2" borderId="1" xfId="0" applyNumberFormat="1" applyFont="1" applyFill="1" applyBorder="1" applyAlignment="1">
      <alignment horizontal="center" vertical="center"/>
    </xf>
    <xf numFmtId="0" fontId="24" fillId="2" borderId="1" xfId="2" applyFont="1" applyFill="1" applyBorder="1" applyAlignment="1">
      <alignment vertical="center" wrapText="1"/>
    </xf>
    <xf numFmtId="3" fontId="4" fillId="0" borderId="1" xfId="0" applyNumberFormat="1" applyFont="1" applyBorder="1" applyAlignment="1">
      <alignment horizontal="center" vertical="center"/>
    </xf>
    <xf numFmtId="0" fontId="3" fillId="0" borderId="23" xfId="0" applyFont="1" applyBorder="1" applyAlignment="1">
      <alignment horizontal="right" vertical="center" wrapText="1"/>
    </xf>
    <xf numFmtId="0" fontId="24" fillId="2" borderId="16" xfId="0" applyFont="1" applyFill="1" applyBorder="1" applyAlignment="1">
      <alignment horizontal="right" vertical="center" readingOrder="2"/>
    </xf>
    <xf numFmtId="0" fontId="24" fillId="2" borderId="1" xfId="0" applyFont="1" applyFill="1" applyBorder="1" applyAlignment="1">
      <alignment horizontal="right" vertical="center" readingOrder="2"/>
    </xf>
    <xf numFmtId="3" fontId="3" fillId="0" borderId="23" xfId="1" applyNumberFormat="1" applyFont="1" applyBorder="1" applyAlignment="1">
      <alignment horizontal="center" vertical="center" wrapText="1"/>
    </xf>
    <xf numFmtId="3" fontId="3" fillId="2" borderId="23" xfId="1" applyNumberFormat="1" applyFont="1" applyFill="1" applyBorder="1" applyAlignment="1">
      <alignment horizontal="center" vertical="center" wrapText="1"/>
    </xf>
    <xf numFmtId="0" fontId="3" fillId="0" borderId="23" xfId="2" applyFont="1" applyBorder="1" applyAlignment="1">
      <alignment horizontal="left" vertical="center" wrapText="1"/>
    </xf>
    <xf numFmtId="3" fontId="3" fillId="0" borderId="0" xfId="1" applyNumberFormat="1" applyFont="1" applyBorder="1" applyAlignment="1">
      <alignment horizontal="center" vertical="center" wrapText="1"/>
    </xf>
    <xf numFmtId="0" fontId="7" fillId="0" borderId="1" xfId="2" applyFont="1" applyFill="1" applyBorder="1" applyAlignment="1">
      <alignment vertical="center" wrapText="1"/>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3" fontId="7" fillId="0" borderId="14" xfId="0" applyNumberFormat="1" applyFont="1" applyBorder="1" applyAlignment="1">
      <alignment horizontal="center" vertical="center"/>
    </xf>
    <xf numFmtId="3" fontId="7" fillId="0" borderId="1" xfId="0" applyNumberFormat="1" applyFont="1" applyBorder="1" applyAlignment="1">
      <alignment horizontal="center" vertical="center"/>
    </xf>
    <xf numFmtId="0" fontId="20" fillId="0" borderId="0" xfId="0" applyFont="1" applyBorder="1" applyAlignment="1">
      <alignment horizontal="right" vertical="center" readingOrder="1"/>
    </xf>
    <xf numFmtId="0" fontId="20" fillId="2" borderId="0" xfId="0" applyFont="1" applyFill="1" applyBorder="1" applyAlignment="1">
      <alignment horizontal="right" vertical="center" wrapText="1" readingOrder="2"/>
    </xf>
    <xf numFmtId="0" fontId="45" fillId="3" borderId="0" xfId="0" applyFont="1" applyFill="1"/>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3" fontId="24" fillId="0" borderId="1" xfId="4" applyNumberFormat="1" applyFont="1" applyBorder="1" applyAlignment="1">
      <alignment horizontal="center" vertical="center"/>
    </xf>
    <xf numFmtId="0" fontId="20" fillId="0" borderId="0" xfId="0" applyFont="1" applyBorder="1" applyAlignment="1">
      <alignment horizontal="right" vertical="center" readingOrder="1"/>
    </xf>
    <xf numFmtId="0" fontId="20" fillId="2" borderId="0" xfId="0" applyFont="1" applyFill="1" applyBorder="1" applyAlignment="1">
      <alignment horizontal="right" vertical="center" wrapText="1" readingOrder="2"/>
    </xf>
    <xf numFmtId="3" fontId="28" fillId="0" borderId="2"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4" fillId="2" borderId="1" xfId="0" applyNumberFormat="1" applyFont="1" applyFill="1" applyBorder="1" applyAlignment="1">
      <alignment horizontal="center" vertical="center" wrapText="1"/>
    </xf>
    <xf numFmtId="0" fontId="39" fillId="2" borderId="1" xfId="0" applyFont="1" applyFill="1" applyBorder="1" applyAlignment="1">
      <alignment horizontal="right" vertical="center" wrapText="1"/>
    </xf>
    <xf numFmtId="0" fontId="39" fillId="2" borderId="6" xfId="0" applyFont="1" applyFill="1" applyBorder="1" applyAlignment="1">
      <alignment horizontal="right" vertical="center"/>
    </xf>
    <xf numFmtId="0" fontId="39" fillId="2" borderId="1" xfId="0" applyFont="1" applyFill="1" applyBorder="1" applyAlignment="1">
      <alignment horizontal="right" vertical="center" wrapText="1" readingOrder="2"/>
    </xf>
    <xf numFmtId="0" fontId="39" fillId="2" borderId="14" xfId="0" applyFont="1" applyFill="1" applyBorder="1" applyAlignment="1">
      <alignment horizontal="right" vertical="center"/>
    </xf>
    <xf numFmtId="0" fontId="24" fillId="2" borderId="16" xfId="0" applyFont="1" applyFill="1" applyBorder="1" applyAlignment="1">
      <alignment horizontal="right" vertical="center"/>
    </xf>
    <xf numFmtId="3" fontId="24" fillId="2" borderId="16" xfId="0" applyNumberFormat="1" applyFont="1" applyFill="1" applyBorder="1" applyAlignment="1">
      <alignment horizontal="center" vertical="center"/>
    </xf>
    <xf numFmtId="0" fontId="24" fillId="2" borderId="16" xfId="2" applyFont="1" applyFill="1" applyBorder="1" applyAlignment="1">
      <alignment horizontal="left" vertical="center" wrapText="1"/>
    </xf>
    <xf numFmtId="3" fontId="7" fillId="0" borderId="1" xfId="0" applyNumberFormat="1" applyFont="1" applyBorder="1" applyAlignment="1">
      <alignment horizontal="center" vertical="center"/>
    </xf>
    <xf numFmtId="0" fontId="4" fillId="0" borderId="1" xfId="0" applyFont="1" applyBorder="1" applyAlignment="1">
      <alignment vertical="center" wrapText="1"/>
    </xf>
    <xf numFmtId="0" fontId="3" fillId="2" borderId="1"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xf>
    <xf numFmtId="0" fontId="4" fillId="0" borderId="0" xfId="0" applyFont="1" applyAlignment="1">
      <alignment horizontal="center" vertical="center"/>
    </xf>
    <xf numFmtId="0" fontId="24" fillId="0" borderId="0" xfId="0" applyFont="1" applyBorder="1" applyAlignment="1">
      <alignment vertical="center"/>
    </xf>
    <xf numFmtId="0" fontId="7" fillId="0" borderId="0" xfId="0" applyFont="1" applyBorder="1" applyAlignment="1">
      <alignment vertical="center"/>
    </xf>
    <xf numFmtId="0" fontId="3" fillId="0" borderId="1" xfId="0" applyFont="1" applyBorder="1" applyAlignment="1">
      <alignment horizontal="right" vertical="center" wrapText="1" readingOrder="2"/>
    </xf>
    <xf numFmtId="3" fontId="3" fillId="0" borderId="5" xfId="0" applyNumberFormat="1" applyFont="1" applyBorder="1" applyAlignment="1">
      <alignment horizontal="center" vertical="center"/>
    </xf>
    <xf numFmtId="0" fontId="3" fillId="0" borderId="1" xfId="0" applyFont="1" applyBorder="1" applyAlignment="1">
      <alignment horizontal="left" vertical="center" wrapText="1" readingOrder="1"/>
    </xf>
    <xf numFmtId="3" fontId="3" fillId="0" borderId="6" xfId="0" applyNumberFormat="1" applyFont="1" applyBorder="1" applyAlignment="1">
      <alignment horizontal="center" vertical="center"/>
    </xf>
    <xf numFmtId="3" fontId="3" fillId="0" borderId="6" xfId="0" applyNumberFormat="1" applyFont="1" applyBorder="1" applyAlignment="1">
      <alignment horizontal="left" vertical="center"/>
    </xf>
    <xf numFmtId="0" fontId="4" fillId="0" borderId="1" xfId="0" applyFont="1" applyBorder="1" applyAlignment="1">
      <alignment horizontal="right" vertical="center" readingOrder="2"/>
    </xf>
    <xf numFmtId="0" fontId="4" fillId="0" borderId="1" xfId="0" applyFont="1" applyBorder="1" applyAlignment="1">
      <alignment horizontal="right" vertical="center" wrapText="1" readingOrder="2"/>
    </xf>
    <xf numFmtId="0" fontId="4" fillId="0" borderId="0" xfId="0" applyFont="1" applyAlignment="1">
      <alignment horizontal="center" vertical="center"/>
    </xf>
    <xf numFmtId="0" fontId="24" fillId="0" borderId="0" xfId="0" applyFont="1" applyBorder="1" applyAlignment="1">
      <alignment horizontal="right" vertical="center" readingOrder="2"/>
    </xf>
    <xf numFmtId="0" fontId="24" fillId="0" borderId="0" xfId="0" applyFont="1" applyBorder="1" applyAlignment="1">
      <alignment vertical="center"/>
    </xf>
    <xf numFmtId="0" fontId="24" fillId="0" borderId="0" xfId="0" applyFont="1" applyBorder="1" applyAlignment="1">
      <alignment horizontal="center" vertical="center"/>
    </xf>
    <xf numFmtId="0" fontId="7" fillId="8" borderId="4" xfId="2" applyFont="1" applyFill="1" applyBorder="1" applyAlignment="1">
      <alignment horizontal="center" vertical="center"/>
    </xf>
    <xf numFmtId="0" fontId="7" fillId="8" borderId="4" xfId="2" applyFont="1" applyFill="1" applyBorder="1" applyAlignment="1">
      <alignment horizontal="center" vertical="center" wrapText="1" readingOrder="2"/>
    </xf>
    <xf numFmtId="0" fontId="7" fillId="8" borderId="15" xfId="2" applyFont="1" applyFill="1" applyBorder="1" applyAlignment="1">
      <alignment horizontal="center" vertical="center" wrapText="1"/>
    </xf>
    <xf numFmtId="0" fontId="7" fillId="8" borderId="0" xfId="0" applyFont="1" applyFill="1" applyBorder="1" applyAlignment="1">
      <alignment horizontal="center" vertical="center"/>
    </xf>
    <xf numFmtId="0" fontId="7" fillId="8" borderId="7" xfId="2" applyFont="1" applyFill="1" applyBorder="1" applyAlignment="1">
      <alignment horizontal="center" vertical="center" wrapText="1"/>
    </xf>
    <xf numFmtId="0" fontId="7" fillId="8" borderId="0" xfId="2" applyFont="1" applyFill="1" applyBorder="1" applyAlignment="1">
      <alignment horizontal="center" vertical="center" wrapText="1"/>
    </xf>
    <xf numFmtId="0" fontId="7" fillId="8" borderId="7" xfId="0" applyFont="1" applyFill="1" applyBorder="1" applyAlignment="1">
      <alignment horizontal="center" vertical="center" wrapText="1"/>
    </xf>
    <xf numFmtId="165" fontId="7" fillId="8" borderId="8" xfId="0" applyNumberFormat="1" applyFont="1" applyFill="1" applyBorder="1" applyAlignment="1">
      <alignment horizontal="right" wrapText="1"/>
    </xf>
    <xf numFmtId="165" fontId="7" fillId="8" borderId="9" xfId="0" applyNumberFormat="1" applyFont="1" applyFill="1" applyBorder="1" applyAlignment="1">
      <alignment horizontal="center" vertical="center"/>
    </xf>
    <xf numFmtId="165" fontId="7" fillId="8" borderId="7" xfId="0" applyNumberFormat="1" applyFont="1" applyFill="1" applyBorder="1" applyAlignment="1">
      <alignment horizontal="right" wrapText="1"/>
    </xf>
    <xf numFmtId="0" fontId="4" fillId="8" borderId="8" xfId="0" applyFont="1" applyFill="1" applyBorder="1" applyAlignment="1">
      <alignment horizontal="right" vertical="center"/>
    </xf>
    <xf numFmtId="0" fontId="4" fillId="8" borderId="7" xfId="0" applyFont="1" applyFill="1" applyBorder="1" applyAlignment="1">
      <alignment horizontal="right" vertical="center"/>
    </xf>
    <xf numFmtId="0" fontId="4" fillId="8" borderId="7" xfId="0" applyFont="1" applyFill="1" applyBorder="1" applyAlignment="1">
      <alignment horizontal="center" vertical="center"/>
    </xf>
    <xf numFmtId="0" fontId="7" fillId="8" borderId="17"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7" xfId="0" applyFont="1" applyFill="1" applyBorder="1" applyAlignment="1">
      <alignment horizontal="right" vertical="center" wrapText="1"/>
    </xf>
    <xf numFmtId="0" fontId="4" fillId="8" borderId="18" xfId="0" applyFont="1" applyFill="1" applyBorder="1" applyAlignment="1">
      <alignment horizontal="center" vertical="center" wrapText="1"/>
    </xf>
    <xf numFmtId="3" fontId="3" fillId="8" borderId="9" xfId="0" applyNumberFormat="1" applyFont="1" applyFill="1" applyBorder="1" applyAlignment="1">
      <alignment horizontal="center" vertical="center" wrapText="1"/>
    </xf>
    <xf numFmtId="0" fontId="7" fillId="8" borderId="9" xfId="2" applyFont="1" applyFill="1" applyBorder="1" applyAlignment="1">
      <alignment horizontal="left" vertical="center" wrapText="1"/>
    </xf>
    <xf numFmtId="9" fontId="8" fillId="8" borderId="0" xfId="5" applyFont="1" applyFill="1" applyBorder="1" applyAlignment="1">
      <alignment horizontal="center" vertical="center" wrapText="1" readingOrder="2"/>
    </xf>
    <xf numFmtId="0" fontId="8" fillId="8" borderId="0" xfId="0" applyFont="1" applyFill="1" applyBorder="1" applyAlignment="1">
      <alignment horizontal="center" vertical="center" wrapText="1"/>
    </xf>
    <xf numFmtId="0" fontId="7" fillId="8" borderId="0" xfId="0" applyFont="1" applyFill="1" applyBorder="1" applyAlignment="1">
      <alignment horizontal="center" vertical="center" wrapText="1" readingOrder="1"/>
    </xf>
    <xf numFmtId="0" fontId="7" fillId="8" borderId="0" xfId="0" applyFont="1" applyFill="1" applyBorder="1" applyAlignment="1">
      <alignment horizontal="center" vertical="center" wrapText="1"/>
    </xf>
    <xf numFmtId="0" fontId="7" fillId="8" borderId="9" xfId="0" applyFont="1" applyFill="1" applyBorder="1" applyAlignment="1">
      <alignment horizontal="right" vertical="center"/>
    </xf>
    <xf numFmtId="3" fontId="7" fillId="8" borderId="9" xfId="0" applyNumberFormat="1" applyFont="1" applyFill="1" applyBorder="1" applyAlignment="1">
      <alignment horizontal="center" vertical="center"/>
    </xf>
    <xf numFmtId="0" fontId="8" fillId="8" borderId="4" xfId="0" applyFont="1" applyFill="1" applyBorder="1" applyAlignment="1">
      <alignment horizontal="center"/>
    </xf>
    <xf numFmtId="0" fontId="8" fillId="8" borderId="7" xfId="0" applyFont="1" applyFill="1" applyBorder="1" applyAlignment="1">
      <alignment horizontal="center" vertical="center"/>
    </xf>
    <xf numFmtId="0" fontId="8" fillId="8" borderId="9" xfId="0" applyFont="1" applyFill="1" applyBorder="1" applyAlignment="1">
      <alignment horizontal="right" vertical="center"/>
    </xf>
    <xf numFmtId="3" fontId="8" fillId="8" borderId="9" xfId="0" applyNumberFormat="1" applyFont="1" applyFill="1" applyBorder="1" applyAlignment="1">
      <alignment horizontal="center" vertical="center"/>
    </xf>
    <xf numFmtId="0" fontId="8" fillId="8" borderId="9" xfId="0" applyFont="1" applyFill="1" applyBorder="1" applyAlignment="1">
      <alignment horizontal="left" vertical="center"/>
    </xf>
    <xf numFmtId="0" fontId="3" fillId="8" borderId="0" xfId="0" applyFont="1" applyFill="1" applyBorder="1" applyAlignment="1">
      <alignment horizontal="center" vertical="center" wrapText="1"/>
    </xf>
    <xf numFmtId="0" fontId="3" fillId="8" borderId="7" xfId="2" applyFont="1" applyFill="1" applyBorder="1" applyAlignment="1">
      <alignment horizontal="center" vertical="center" wrapText="1"/>
    </xf>
    <xf numFmtId="0" fontId="3" fillId="8" borderId="9" xfId="0" applyFont="1" applyFill="1" applyBorder="1" applyAlignment="1">
      <alignment horizontal="right" vertical="center"/>
    </xf>
    <xf numFmtId="3" fontId="3" fillId="8" borderId="9" xfId="0" applyNumberFormat="1" applyFont="1" applyFill="1" applyBorder="1" applyAlignment="1">
      <alignment horizontal="center" vertical="center"/>
    </xf>
    <xf numFmtId="0" fontId="3" fillId="8" borderId="9" xfId="2" applyFont="1" applyFill="1" applyBorder="1" applyAlignment="1">
      <alignment horizontal="left" vertical="center" wrapText="1"/>
    </xf>
    <xf numFmtId="0" fontId="4" fillId="8" borderId="4"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3" fillId="8" borderId="9" xfId="0" applyFont="1" applyFill="1" applyBorder="1" applyAlignment="1">
      <alignment horizontal="right" vertical="center" wrapText="1" readingOrder="1"/>
    </xf>
    <xf numFmtId="0" fontId="3" fillId="8" borderId="4" xfId="0" applyFont="1" applyFill="1" applyBorder="1" applyAlignment="1">
      <alignment horizontal="center" vertical="center" wrapText="1"/>
    </xf>
    <xf numFmtId="3" fontId="24" fillId="8" borderId="9" xfId="0" applyNumberFormat="1" applyFont="1" applyFill="1" applyBorder="1" applyAlignment="1">
      <alignment horizontal="center" vertical="center" wrapText="1"/>
    </xf>
    <xf numFmtId="0" fontId="24" fillId="8" borderId="9" xfId="0" applyFont="1" applyFill="1" applyBorder="1" applyAlignment="1">
      <alignment horizontal="center" vertical="center" wrapText="1"/>
    </xf>
    <xf numFmtId="0" fontId="3" fillId="8" borderId="9" xfId="2" applyFont="1" applyFill="1" applyBorder="1" applyAlignment="1">
      <alignment horizontal="left" vertical="center"/>
    </xf>
    <xf numFmtId="0" fontId="3" fillId="8" borderId="15" xfId="0" applyFont="1" applyFill="1" applyBorder="1" applyAlignment="1">
      <alignment horizontal="center" vertical="center"/>
    </xf>
    <xf numFmtId="0" fontId="3" fillId="8" borderId="15"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9" xfId="0" applyFont="1" applyFill="1" applyBorder="1" applyAlignment="1">
      <alignment horizontal="right" vertical="center" wrapText="1"/>
    </xf>
    <xf numFmtId="3" fontId="28" fillId="8" borderId="9" xfId="0" applyNumberFormat="1" applyFont="1" applyFill="1" applyBorder="1" applyAlignment="1">
      <alignment horizontal="center" vertical="center"/>
    </xf>
    <xf numFmtId="0" fontId="3" fillId="8" borderId="9" xfId="0" applyFont="1" applyFill="1" applyBorder="1" applyAlignment="1">
      <alignment vertical="center"/>
    </xf>
    <xf numFmtId="0" fontId="27" fillId="8" borderId="0"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0" fillId="8" borderId="9" xfId="0" applyFont="1" applyFill="1" applyBorder="1" applyAlignment="1">
      <alignment horizontal="right" vertical="center" wrapText="1"/>
    </xf>
    <xf numFmtId="9" fontId="20" fillId="8" borderId="9" xfId="0" applyNumberFormat="1" applyFont="1" applyFill="1" applyBorder="1" applyAlignment="1">
      <alignment horizontal="center" vertical="center"/>
    </xf>
    <xf numFmtId="0" fontId="20" fillId="8" borderId="9" xfId="0" applyFont="1" applyFill="1" applyBorder="1" applyAlignment="1">
      <alignment vertical="center"/>
    </xf>
    <xf numFmtId="0" fontId="3" fillId="8" borderId="7" xfId="0" applyFont="1" applyFill="1" applyBorder="1" applyAlignment="1">
      <alignment horizontal="center" vertical="center" wrapText="1"/>
    </xf>
    <xf numFmtId="3" fontId="4" fillId="8" borderId="9" xfId="0" applyNumberFormat="1" applyFont="1" applyFill="1" applyBorder="1" applyAlignment="1">
      <alignment horizontal="center" vertical="center" wrapText="1"/>
    </xf>
    <xf numFmtId="0" fontId="3" fillId="8" borderId="9" xfId="2" applyFont="1" applyFill="1" applyBorder="1" applyAlignment="1">
      <alignment horizontal="left" vertical="center" wrapText="1" readingOrder="1"/>
    </xf>
    <xf numFmtId="0" fontId="3" fillId="8" borderId="0" xfId="2" applyFont="1" applyFill="1" applyBorder="1" applyAlignment="1">
      <alignment horizontal="center" vertical="center" wrapText="1"/>
    </xf>
    <xf numFmtId="0" fontId="3" fillId="8" borderId="0" xfId="2" applyFont="1" applyFill="1" applyBorder="1" applyAlignment="1">
      <alignment horizontal="center" vertical="center" wrapText="1" readingOrder="1"/>
    </xf>
    <xf numFmtId="0" fontId="3" fillId="8" borderId="21" xfId="0" applyFont="1" applyFill="1" applyBorder="1" applyAlignment="1">
      <alignment horizontal="right" vertical="center" wrapText="1"/>
    </xf>
    <xf numFmtId="3" fontId="3" fillId="8" borderId="21" xfId="1" applyNumberFormat="1" applyFont="1" applyFill="1" applyBorder="1" applyAlignment="1">
      <alignment horizontal="center" vertical="center" wrapText="1"/>
    </xf>
    <xf numFmtId="3" fontId="3" fillId="8" borderId="8" xfId="1" applyNumberFormat="1" applyFont="1" applyFill="1" applyBorder="1" applyAlignment="1">
      <alignment horizontal="center" vertical="center" wrapText="1"/>
    </xf>
    <xf numFmtId="0" fontId="3" fillId="8" borderId="21" xfId="2" applyFont="1" applyFill="1" applyBorder="1" applyAlignment="1">
      <alignment horizontal="left" vertical="center" wrapText="1"/>
    </xf>
    <xf numFmtId="0" fontId="3" fillId="8" borderId="7" xfId="0" applyFont="1" applyFill="1" applyBorder="1" applyAlignment="1">
      <alignment horizontal="right" vertical="center" wrapText="1"/>
    </xf>
    <xf numFmtId="3" fontId="3" fillId="8" borderId="7" xfId="1" applyNumberFormat="1" applyFont="1" applyFill="1" applyBorder="1" applyAlignment="1">
      <alignment horizontal="center" vertical="center" wrapText="1"/>
    </xf>
    <xf numFmtId="3" fontId="3" fillId="8" borderId="18" xfId="1" applyNumberFormat="1" applyFont="1" applyFill="1" applyBorder="1" applyAlignment="1">
      <alignment horizontal="center" vertical="center" wrapText="1"/>
    </xf>
    <xf numFmtId="0" fontId="3" fillId="8" borderId="7" xfId="2" applyFont="1" applyFill="1" applyBorder="1" applyAlignment="1">
      <alignment horizontal="left" vertical="center" wrapText="1"/>
    </xf>
    <xf numFmtId="0" fontId="3" fillId="8" borderId="4" xfId="0" applyFont="1" applyFill="1" applyBorder="1" applyAlignment="1">
      <alignment horizontal="center"/>
    </xf>
    <xf numFmtId="0" fontId="4" fillId="8" borderId="9" xfId="0" applyFont="1" applyFill="1" applyBorder="1" applyAlignment="1">
      <alignment horizontal="right" vertical="center"/>
    </xf>
    <xf numFmtId="3" fontId="27" fillId="8" borderId="9" xfId="0" applyNumberFormat="1" applyFont="1" applyFill="1" applyBorder="1" applyAlignment="1">
      <alignment horizontal="center" vertical="center"/>
    </xf>
    <xf numFmtId="0" fontId="4" fillId="8" borderId="9" xfId="0" applyFont="1" applyFill="1" applyBorder="1" applyAlignment="1">
      <alignment horizontal="left" vertical="center"/>
    </xf>
    <xf numFmtId="0" fontId="4" fillId="8" borderId="4" xfId="0" applyFont="1" applyFill="1" applyBorder="1" applyAlignment="1">
      <alignment horizontal="center" vertical="center"/>
    </xf>
    <xf numFmtId="3" fontId="4" fillId="8" borderId="9" xfId="0" applyNumberFormat="1" applyFont="1" applyFill="1" applyBorder="1" applyAlignment="1">
      <alignment horizontal="right" vertical="center"/>
    </xf>
    <xf numFmtId="3" fontId="4" fillId="8" borderId="9" xfId="0" applyNumberFormat="1" applyFont="1" applyFill="1" applyBorder="1" applyAlignment="1">
      <alignment horizontal="center" vertical="center"/>
    </xf>
    <xf numFmtId="3" fontId="4" fillId="8" borderId="9" xfId="0" applyNumberFormat="1" applyFont="1" applyFill="1" applyBorder="1" applyAlignment="1">
      <alignment horizontal="left" vertical="center"/>
    </xf>
    <xf numFmtId="0" fontId="24" fillId="8" borderId="7" xfId="4" applyFont="1" applyFill="1" applyBorder="1" applyAlignment="1">
      <alignment vertical="center"/>
    </xf>
    <xf numFmtId="0" fontId="24" fillId="8" borderId="7" xfId="4" applyFont="1" applyFill="1" applyBorder="1" applyAlignment="1">
      <alignment horizontal="center" vertical="center"/>
    </xf>
    <xf numFmtId="3" fontId="24" fillId="8" borderId="7" xfId="4" applyNumberFormat="1" applyFont="1" applyFill="1" applyBorder="1" applyAlignment="1">
      <alignment horizontal="center" vertical="center"/>
    </xf>
    <xf numFmtId="0" fontId="24" fillId="8" borderId="7" xfId="4" applyFont="1" applyFill="1" applyBorder="1" applyAlignment="1">
      <alignment horizontal="left" vertical="center"/>
    </xf>
    <xf numFmtId="0" fontId="7" fillId="8" borderId="0"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0" xfId="2" applyFont="1" applyFill="1" applyBorder="1" applyAlignment="1">
      <alignment horizontal="center" vertical="center" wrapText="1" readingOrder="1"/>
    </xf>
    <xf numFmtId="0" fontId="7" fillId="8" borderId="7" xfId="2" applyFont="1" applyFill="1" applyBorder="1" applyAlignment="1">
      <alignment horizontal="center" vertical="center" wrapText="1" readingOrder="1"/>
    </xf>
    <xf numFmtId="165" fontId="7" fillId="8" borderId="8" xfId="0" applyNumberFormat="1" applyFont="1" applyFill="1" applyBorder="1" applyAlignment="1">
      <alignment horizontal="center" vertical="center"/>
    </xf>
    <xf numFmtId="165" fontId="7" fillId="8" borderId="7" xfId="0" applyNumberFormat="1" applyFont="1" applyFill="1" applyBorder="1" applyAlignment="1">
      <alignment horizontal="center" vertical="center"/>
    </xf>
    <xf numFmtId="0" fontId="18" fillId="0" borderId="0" xfId="0" applyFont="1" applyBorder="1" applyAlignment="1">
      <alignment horizontal="center" vertical="center"/>
    </xf>
    <xf numFmtId="0" fontId="7" fillId="8" borderId="4" xfId="2" applyFont="1" applyFill="1" applyBorder="1" applyAlignment="1">
      <alignment horizontal="center" vertical="center" wrapText="1"/>
    </xf>
    <xf numFmtId="0" fontId="7" fillId="8" borderId="0" xfId="2" applyFont="1" applyFill="1" applyBorder="1" applyAlignment="1">
      <alignment horizontal="center" vertical="center" wrapText="1"/>
    </xf>
    <xf numFmtId="0" fontId="7" fillId="8" borderId="7" xfId="2" applyFont="1" applyFill="1" applyBorder="1" applyAlignment="1">
      <alignment horizontal="center" vertical="center" wrapText="1"/>
    </xf>
    <xf numFmtId="0" fontId="7" fillId="8" borderId="4" xfId="2" applyFont="1" applyFill="1" applyBorder="1" applyAlignment="1">
      <alignment horizontal="center" vertical="center" wrapText="1" readingOrder="2"/>
    </xf>
    <xf numFmtId="0" fontId="7" fillId="8" borderId="16" xfId="2" applyFont="1" applyFill="1" applyBorder="1" applyAlignment="1">
      <alignment horizontal="center" vertical="center" wrapText="1"/>
    </xf>
    <xf numFmtId="49" fontId="21" fillId="8" borderId="8" xfId="0" applyNumberFormat="1" applyFont="1" applyFill="1" applyBorder="1" applyAlignment="1">
      <alignment horizontal="center" vertical="center"/>
    </xf>
    <xf numFmtId="49" fontId="21" fillId="8" borderId="7" xfId="0" applyNumberFormat="1" applyFont="1" applyFill="1" applyBorder="1" applyAlignment="1">
      <alignment horizontal="center" vertical="center"/>
    </xf>
    <xf numFmtId="0" fontId="7" fillId="8" borderId="8" xfId="0" applyNumberFormat="1" applyFont="1" applyFill="1" applyBorder="1" applyAlignment="1">
      <alignment horizontal="center" vertical="center"/>
    </xf>
    <xf numFmtId="0" fontId="7" fillId="8" borderId="7" xfId="0" applyNumberFormat="1" applyFont="1" applyFill="1" applyBorder="1" applyAlignment="1">
      <alignment horizontal="center" vertical="center"/>
    </xf>
    <xf numFmtId="0" fontId="7" fillId="0" borderId="0" xfId="0" applyFont="1" applyAlignment="1">
      <alignment horizontal="center"/>
    </xf>
    <xf numFmtId="0" fontId="7" fillId="0" borderId="8" xfId="0" applyFont="1" applyBorder="1" applyAlignment="1">
      <alignment vertical="center"/>
    </xf>
    <xf numFmtId="0" fontId="7" fillId="0" borderId="0" xfId="0" applyFont="1" applyBorder="1" applyAlignment="1">
      <alignment horizontal="right" vertical="center" readingOrder="2"/>
    </xf>
    <xf numFmtId="0" fontId="7" fillId="0" borderId="0" xfId="2" applyFont="1" applyBorder="1" applyAlignment="1">
      <alignment horizontal="left" vertical="center" readingOrder="1"/>
    </xf>
    <xf numFmtId="0" fontId="27" fillId="0" borderId="0" xfId="0" applyFont="1" applyAlignment="1">
      <alignment horizontal="right" readingOrder="2"/>
    </xf>
    <xf numFmtId="0" fontId="20" fillId="0" borderId="0" xfId="0" applyFont="1" applyAlignment="1">
      <alignment horizontal="right" readingOrder="2"/>
    </xf>
    <xf numFmtId="0" fontId="24" fillId="8" borderId="4" xfId="0" applyFont="1" applyFill="1" applyBorder="1" applyAlignment="1">
      <alignment horizontal="right" vertical="center"/>
    </xf>
    <xf numFmtId="0" fontId="24" fillId="8" borderId="20" xfId="0" applyFont="1" applyFill="1" applyBorder="1" applyAlignment="1">
      <alignment horizontal="right" vertical="center"/>
    </xf>
    <xf numFmtId="0" fontId="24" fillId="8" borderId="4" xfId="0" applyFont="1" applyFill="1" applyBorder="1" applyAlignment="1">
      <alignment horizontal="center" vertical="center"/>
    </xf>
    <xf numFmtId="0" fontId="24" fillId="8" borderId="20" xfId="0" applyFont="1" applyFill="1" applyBorder="1" applyAlignment="1">
      <alignment horizontal="center" vertical="center"/>
    </xf>
    <xf numFmtId="0" fontId="24" fillId="2" borderId="0" xfId="0" applyFont="1" applyFill="1" applyBorder="1" applyAlignment="1">
      <alignment horizontal="right" vertical="center" readingOrder="2"/>
    </xf>
    <xf numFmtId="0" fontId="24" fillId="2" borderId="0" xfId="0" applyFont="1" applyFill="1" applyBorder="1" applyAlignment="1">
      <alignment horizontal="left" vertical="center" wrapText="1" readingOrder="2"/>
    </xf>
    <xf numFmtId="0" fontId="35" fillId="0" borderId="0" xfId="0" applyFont="1" applyBorder="1" applyAlignment="1">
      <alignment horizontal="center" vertical="center"/>
    </xf>
    <xf numFmtId="0" fontId="24" fillId="8" borderId="4"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24" fillId="8" borderId="4" xfId="2" applyFont="1" applyFill="1" applyBorder="1" applyAlignment="1">
      <alignment horizontal="left" vertical="center"/>
    </xf>
    <xf numFmtId="0" fontId="24" fillId="8" borderId="20" xfId="2" applyFont="1" applyFill="1" applyBorder="1" applyAlignment="1">
      <alignment horizontal="left" vertical="center"/>
    </xf>
    <xf numFmtId="0" fontId="24" fillId="2" borderId="0" xfId="0" applyFont="1" applyFill="1" applyBorder="1" applyAlignment="1">
      <alignment horizontal="right" vertical="center" wrapText="1" readingOrder="2"/>
    </xf>
    <xf numFmtId="0" fontId="24" fillId="2" borderId="0" xfId="2" applyFont="1" applyFill="1" applyBorder="1" applyAlignment="1">
      <alignment horizontal="left" vertical="center" wrapText="1" readingOrder="1"/>
    </xf>
    <xf numFmtId="0" fontId="4" fillId="2" borderId="0" xfId="0" applyFont="1" applyFill="1" applyAlignment="1">
      <alignment horizontal="right" vertical="center"/>
    </xf>
    <xf numFmtId="0" fontId="4" fillId="8" borderId="0" xfId="0" applyFont="1" applyFill="1" applyBorder="1" applyAlignment="1">
      <alignment horizontal="right" vertical="center" wrapText="1"/>
    </xf>
    <xf numFmtId="0" fontId="4" fillId="8" borderId="7" xfId="0" applyFont="1" applyFill="1" applyBorder="1" applyAlignment="1">
      <alignment horizontal="right"/>
    </xf>
    <xf numFmtId="0" fontId="4" fillId="8" borderId="0" xfId="0" applyFont="1" applyFill="1" applyBorder="1" applyAlignment="1">
      <alignment horizontal="right" vertical="center"/>
    </xf>
    <xf numFmtId="0" fontId="4" fillId="8" borderId="0" xfId="0" applyFont="1" applyFill="1" applyBorder="1" applyAlignment="1">
      <alignment horizontal="center" vertical="center"/>
    </xf>
    <xf numFmtId="0" fontId="4" fillId="8" borderId="7" xfId="0" applyFont="1" applyFill="1" applyBorder="1" applyAlignment="1">
      <alignment horizont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27" fillId="0" borderId="0" xfId="0" applyFont="1" applyBorder="1" applyAlignment="1">
      <alignment horizontal="right" vertical="center" wrapText="1"/>
    </xf>
    <xf numFmtId="0" fontId="13" fillId="0" borderId="0" xfId="2" applyFont="1" applyBorder="1" applyAlignment="1">
      <alignment horizontal="left" vertical="center" wrapText="1" readingOrder="1"/>
    </xf>
    <xf numFmtId="0" fontId="20" fillId="0" borderId="8" xfId="0" applyFont="1" applyBorder="1" applyAlignment="1">
      <alignment horizontal="right" vertical="center" wrapText="1" readingOrder="2"/>
    </xf>
    <xf numFmtId="0" fontId="20" fillId="0" borderId="0" xfId="0" applyFont="1" applyBorder="1" applyAlignment="1">
      <alignment horizontal="left" vertical="center" wrapText="1" readingOrder="2"/>
    </xf>
    <xf numFmtId="0" fontId="3" fillId="0" borderId="0" xfId="0" applyFont="1" applyBorder="1" applyAlignment="1">
      <alignment horizontal="center" vertical="center" wrapText="1"/>
    </xf>
    <xf numFmtId="0" fontId="4" fillId="8" borderId="4" xfId="0" applyFont="1" applyFill="1" applyBorder="1" applyAlignment="1">
      <alignment horizontal="right" vertical="center" wrapText="1"/>
    </xf>
    <xf numFmtId="0" fontId="4" fillId="8" borderId="0" xfId="0" applyFont="1" applyFill="1" applyAlignment="1">
      <alignment horizontal="right"/>
    </xf>
    <xf numFmtId="0" fontId="4" fillId="8" borderId="4" xfId="0" applyFont="1" applyFill="1" applyBorder="1" applyAlignment="1">
      <alignment horizontal="right" vertical="center"/>
    </xf>
    <xf numFmtId="0" fontId="4" fillId="8" borderId="4" xfId="0" applyFont="1" applyFill="1" applyBorder="1" applyAlignment="1">
      <alignment horizontal="center" vertical="center"/>
    </xf>
    <xf numFmtId="0" fontId="4" fillId="8" borderId="0" xfId="0" applyFont="1" applyFill="1" applyAlignment="1">
      <alignment horizontal="center"/>
    </xf>
    <xf numFmtId="0" fontId="4" fillId="8" borderId="7" xfId="0" applyFont="1" applyFill="1" applyBorder="1" applyAlignment="1">
      <alignment horizontal="center" vertical="center" wrapText="1"/>
    </xf>
    <xf numFmtId="0" fontId="7" fillId="0" borderId="5" xfId="0" applyFont="1" applyBorder="1" applyAlignment="1">
      <alignment horizontal="right" vertical="center"/>
    </xf>
    <xf numFmtId="0" fontId="7" fillId="8" borderId="4" xfId="0" applyFont="1" applyFill="1" applyBorder="1" applyAlignment="1">
      <alignment horizontal="center" vertical="center"/>
    </xf>
    <xf numFmtId="0" fontId="7" fillId="8" borderId="4" xfId="0" applyFont="1" applyFill="1" applyBorder="1" applyAlignment="1">
      <alignment horizontal="right" vertical="center" readingOrder="2"/>
    </xf>
    <xf numFmtId="0" fontId="7" fillId="8" borderId="0" xfId="0" applyFont="1" applyFill="1" applyBorder="1" applyAlignment="1">
      <alignment horizontal="right" vertical="center" readingOrder="2"/>
    </xf>
    <xf numFmtId="0" fontId="7" fillId="8" borderId="4"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0" borderId="1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Border="1" applyAlignment="1">
      <alignment horizontal="left" vertical="center"/>
    </xf>
    <xf numFmtId="0" fontId="7" fillId="8" borderId="17" xfId="0" applyFont="1" applyFill="1" applyBorder="1" applyAlignment="1">
      <alignment horizontal="left" vertical="center"/>
    </xf>
    <xf numFmtId="0" fontId="7" fillId="8" borderId="17" xfId="0" applyFont="1" applyFill="1" applyBorder="1" applyAlignment="1">
      <alignment horizontal="right" vertical="center"/>
    </xf>
    <xf numFmtId="0" fontId="7" fillId="0" borderId="22" xfId="0" applyFont="1" applyBorder="1" applyAlignment="1">
      <alignment horizontal="right" vertical="center"/>
    </xf>
    <xf numFmtId="0" fontId="7" fillId="0" borderId="1" xfId="0" applyFont="1" applyBorder="1" applyAlignment="1">
      <alignment horizontal="right" vertical="center"/>
    </xf>
    <xf numFmtId="0" fontId="3" fillId="0" borderId="0" xfId="0" applyFont="1" applyAlignment="1">
      <alignment horizontal="center" vertical="center" wrapText="1"/>
    </xf>
    <xf numFmtId="0" fontId="18" fillId="0" borderId="0" xfId="0" applyFont="1" applyBorder="1" applyAlignment="1">
      <alignment horizontal="center" vertical="center" readingOrder="2"/>
    </xf>
    <xf numFmtId="0" fontId="3" fillId="0" borderId="8" xfId="0" applyFont="1" applyBorder="1" applyAlignment="1">
      <alignment horizontal="right" vertical="center" wrapText="1"/>
    </xf>
    <xf numFmtId="0" fontId="8" fillId="0" borderId="0" xfId="2" applyFont="1" applyBorder="1" applyAlignment="1">
      <alignment horizontal="left" vertical="center" wrapText="1" readingOrder="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0" xfId="0" applyFont="1" applyBorder="1" applyAlignment="1">
      <alignment horizontal="right" vertical="center" wrapText="1"/>
    </xf>
    <xf numFmtId="0" fontId="7" fillId="0" borderId="0" xfId="2" applyFont="1" applyBorder="1" applyAlignment="1">
      <alignment horizontal="left" vertical="center" wrapText="1" readingOrder="1"/>
    </xf>
    <xf numFmtId="0" fontId="18" fillId="0" borderId="0" xfId="0" applyFont="1" applyBorder="1" applyAlignment="1">
      <alignment horizontal="center" vertical="center" wrapText="1"/>
    </xf>
    <xf numFmtId="0" fontId="18" fillId="2" borderId="0" xfId="0" applyFont="1" applyFill="1" applyBorder="1" applyAlignment="1">
      <alignment horizontal="center" vertical="center" wrapText="1"/>
    </xf>
    <xf numFmtId="0" fontId="22" fillId="0" borderId="0" xfId="0" applyFont="1" applyBorder="1" applyAlignment="1">
      <alignment horizontal="right" vertical="center" readingOrder="2"/>
    </xf>
    <xf numFmtId="0" fontId="13" fillId="0" borderId="0" xfId="0" applyFont="1" applyBorder="1" applyAlignment="1">
      <alignment horizontal="right" vertical="center" wrapText="1" readingOrder="2"/>
    </xf>
    <xf numFmtId="0" fontId="13" fillId="0" borderId="0" xfId="0" applyFont="1" applyBorder="1" applyAlignment="1">
      <alignment horizontal="left" vertical="center" wrapText="1" readingOrder="2"/>
    </xf>
    <xf numFmtId="0" fontId="27" fillId="0" borderId="0" xfId="0" applyFont="1" applyAlignment="1">
      <alignment horizontal="right" vertical="center" wrapText="1"/>
    </xf>
    <xf numFmtId="0" fontId="27" fillId="0" borderId="0" xfId="0" applyFont="1" applyAlignment="1">
      <alignment horizontal="left" vertical="center" wrapText="1"/>
    </xf>
    <xf numFmtId="0" fontId="13" fillId="0" borderId="0" xfId="0" applyFont="1" applyBorder="1" applyAlignment="1">
      <alignment horizontal="right" vertical="center"/>
    </xf>
    <xf numFmtId="0" fontId="13" fillId="0" borderId="0" xfId="0" applyFont="1" applyBorder="1" applyAlignment="1">
      <alignment horizontal="left" vertical="center"/>
    </xf>
    <xf numFmtId="0" fontId="8" fillId="0" borderId="0" xfId="0" applyFont="1" applyBorder="1" applyAlignment="1">
      <alignment horizontal="center" vertical="center" readingOrder="2"/>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7" fillId="0" borderId="0" xfId="0" applyFont="1" applyBorder="1" applyAlignment="1">
      <alignment horizontal="right" vertical="center" wrapText="1" readingOrder="2"/>
    </xf>
    <xf numFmtId="0" fontId="26" fillId="0" borderId="0" xfId="0" applyFont="1" applyAlignment="1">
      <alignment horizontal="center" vertical="center"/>
    </xf>
    <xf numFmtId="0" fontId="3" fillId="2" borderId="0" xfId="0" applyFont="1" applyFill="1" applyAlignment="1">
      <alignment horizontal="center" vertical="center"/>
    </xf>
    <xf numFmtId="0" fontId="25" fillId="0" borderId="0" xfId="0" applyFont="1" applyBorder="1" applyAlignment="1">
      <alignment horizontal="center" vertical="center" wrapText="1" readingOrder="2"/>
    </xf>
    <xf numFmtId="0" fontId="10" fillId="0" borderId="8" xfId="0" applyFont="1" applyBorder="1" applyAlignment="1">
      <alignment horizontal="left" vertical="center" wrapText="1"/>
    </xf>
    <xf numFmtId="3" fontId="7" fillId="0" borderId="7" xfId="0" applyNumberFormat="1" applyFont="1" applyBorder="1" applyAlignment="1">
      <alignment horizontal="center" vertical="center"/>
    </xf>
    <xf numFmtId="0" fontId="7" fillId="0" borderId="7" xfId="0"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28" fillId="0" borderId="0" xfId="0" applyFont="1" applyBorder="1" applyAlignment="1">
      <alignment horizontal="center" vertical="center" wrapText="1"/>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8" borderId="24" xfId="0" applyFont="1" applyFill="1" applyBorder="1" applyAlignment="1">
      <alignment horizontal="left" vertical="center"/>
    </xf>
    <xf numFmtId="0" fontId="4" fillId="8" borderId="4" xfId="0" applyFont="1" applyFill="1" applyBorder="1" applyAlignment="1">
      <alignment horizontal="left" vertical="center"/>
    </xf>
    <xf numFmtId="0" fontId="4" fillId="8" borderId="25" xfId="0" applyFont="1" applyFill="1" applyBorder="1" applyAlignment="1">
      <alignment horizontal="left" vertical="center"/>
    </xf>
    <xf numFmtId="0" fontId="4" fillId="8" borderId="16" xfId="0" applyFont="1" applyFill="1" applyBorder="1" applyAlignment="1">
      <alignment horizontal="left" vertical="center"/>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26" xfId="0" applyFont="1" applyFill="1" applyBorder="1" applyAlignment="1">
      <alignment horizontal="left" vertical="center"/>
    </xf>
    <xf numFmtId="0" fontId="4" fillId="8" borderId="15" xfId="0" applyFont="1" applyFill="1" applyBorder="1" applyAlignment="1">
      <alignment horizontal="left" vertical="center"/>
    </xf>
    <xf numFmtId="0" fontId="4" fillId="8" borderId="27" xfId="0" applyFont="1" applyFill="1" applyBorder="1" applyAlignment="1">
      <alignment horizontal="left" vertical="center"/>
    </xf>
    <xf numFmtId="0" fontId="4" fillId="8" borderId="7" xfId="0" applyFont="1" applyFill="1" applyBorder="1" applyAlignment="1">
      <alignment horizontal="left" vertical="center"/>
    </xf>
    <xf numFmtId="0" fontId="4" fillId="8" borderId="7" xfId="0" applyFont="1" applyFill="1" applyBorder="1" applyAlignment="1">
      <alignment horizontal="center" vertical="center"/>
    </xf>
    <xf numFmtId="0" fontId="7" fillId="0" borderId="0" xfId="2" applyFont="1" applyBorder="1" applyAlignment="1">
      <alignment horizontal="center" vertical="center" wrapText="1"/>
    </xf>
    <xf numFmtId="0" fontId="7" fillId="8" borderId="9" xfId="0" applyFont="1" applyFill="1" applyBorder="1" applyAlignment="1">
      <alignment horizontal="right" vertical="center" wrapText="1"/>
    </xf>
    <xf numFmtId="0" fontId="3" fillId="0" borderId="1" xfId="0" applyFont="1" applyFill="1" applyBorder="1" applyAlignment="1">
      <alignment horizontal="center" vertical="center"/>
    </xf>
    <xf numFmtId="0" fontId="7" fillId="0" borderId="0" xfId="0" applyFont="1" applyBorder="1" applyAlignment="1">
      <alignment horizontal="right" vertical="center" wrapText="1"/>
    </xf>
    <xf numFmtId="0" fontId="7" fillId="0" borderId="0" xfId="0" applyFont="1" applyBorder="1" applyAlignment="1">
      <alignment horizontal="left" vertical="center" wrapText="1"/>
    </xf>
    <xf numFmtId="0" fontId="3" fillId="0" borderId="1" xfId="0" applyFont="1" applyBorder="1" applyAlignment="1">
      <alignment horizontal="center" vertical="center" wrapText="1"/>
    </xf>
    <xf numFmtId="0" fontId="8" fillId="8" borderId="4" xfId="0" applyFont="1" applyFill="1" applyBorder="1" applyAlignment="1">
      <alignment horizontal="right" vertical="center"/>
    </xf>
    <xf numFmtId="0" fontId="11" fillId="8" borderId="4" xfId="0" applyFont="1" applyFill="1" applyBorder="1" applyAlignment="1">
      <alignment horizontal="right"/>
    </xf>
    <xf numFmtId="0" fontId="11" fillId="8" borderId="0" xfId="0" applyFont="1" applyFill="1" applyAlignment="1">
      <alignment horizontal="right"/>
    </xf>
    <xf numFmtId="0" fontId="11" fillId="8" borderId="7" xfId="0" applyFont="1" applyFill="1" applyBorder="1" applyAlignment="1">
      <alignment horizontal="right"/>
    </xf>
    <xf numFmtId="0" fontId="8" fillId="8" borderId="4" xfId="2" applyFont="1" applyFill="1" applyBorder="1" applyAlignment="1">
      <alignment horizontal="left" vertical="center" wrapText="1"/>
    </xf>
    <xf numFmtId="0" fontId="11" fillId="8" borderId="0" xfId="0" applyFont="1" applyFill="1" applyAlignment="1">
      <alignment horizontal="left"/>
    </xf>
    <xf numFmtId="0" fontId="11" fillId="8" borderId="7" xfId="0" applyFont="1" applyFill="1" applyBorder="1" applyAlignment="1">
      <alignment horizontal="left"/>
    </xf>
    <xf numFmtId="0" fontId="8" fillId="8" borderId="4"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11" fillId="8" borderId="0" xfId="0" applyFont="1" applyFill="1" applyAlignment="1">
      <alignment horizontal="center"/>
    </xf>
    <xf numFmtId="0" fontId="11" fillId="8" borderId="7" xfId="0" applyFont="1" applyFill="1" applyBorder="1" applyAlignment="1">
      <alignment horizontal="center"/>
    </xf>
    <xf numFmtId="0" fontId="7" fillId="0" borderId="0" xfId="0" applyFont="1" applyAlignment="1">
      <alignment horizontal="right" vertical="center" wrapText="1"/>
    </xf>
    <xf numFmtId="0" fontId="8" fillId="8" borderId="7" xfId="0" applyFont="1" applyFill="1" applyBorder="1" applyAlignment="1">
      <alignment horizontal="center" vertical="center"/>
    </xf>
    <xf numFmtId="0" fontId="8" fillId="8" borderId="16" xfId="0" applyFont="1" applyFill="1" applyBorder="1" applyAlignment="1">
      <alignment horizontal="center" vertical="center" wrapText="1"/>
    </xf>
    <xf numFmtId="0" fontId="8" fillId="8" borderId="4"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15" xfId="0" applyFont="1" applyFill="1" applyBorder="1" applyAlignment="1">
      <alignment horizontal="center" vertical="center"/>
    </xf>
    <xf numFmtId="0" fontId="16" fillId="8" borderId="15" xfId="0" applyFont="1" applyFill="1" applyBorder="1" applyAlignment="1">
      <alignment horizontal="center" vertical="center"/>
    </xf>
    <xf numFmtId="0" fontId="16" fillId="8" borderId="7" xfId="0" applyFont="1" applyFill="1" applyBorder="1" applyAlignment="1">
      <alignment horizontal="center" vertical="center"/>
    </xf>
    <xf numFmtId="0" fontId="3" fillId="0" borderId="5" xfId="0" applyFont="1" applyFill="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Border="1" applyAlignment="1">
      <alignment horizontal="left" wrapText="1"/>
    </xf>
    <xf numFmtId="0" fontId="4" fillId="0" borderId="8" xfId="0" applyFont="1" applyBorder="1" applyAlignment="1">
      <alignment horizontal="right" vertical="center" readingOrder="1"/>
    </xf>
    <xf numFmtId="0" fontId="4" fillId="0" borderId="8" xfId="0" applyFont="1" applyBorder="1" applyAlignment="1">
      <alignment horizontal="left" vertical="center"/>
    </xf>
    <xf numFmtId="0" fontId="36" fillId="0" borderId="0" xfId="0" applyFont="1" applyBorder="1" applyAlignment="1">
      <alignment horizontal="center" vertical="center"/>
    </xf>
    <xf numFmtId="0" fontId="7" fillId="8" borderId="16" xfId="0" applyFont="1" applyFill="1" applyBorder="1" applyAlignment="1">
      <alignment horizontal="center" vertical="center"/>
    </xf>
    <xf numFmtId="0" fontId="8" fillId="8" borderId="0" xfId="0" applyFont="1" applyFill="1" applyBorder="1" applyAlignment="1">
      <alignment horizontal="right" vertical="center" wrapText="1"/>
    </xf>
    <xf numFmtId="0" fontId="7" fillId="8" borderId="0" xfId="0" applyFont="1" applyFill="1" applyBorder="1" applyAlignment="1">
      <alignment horizontal="right" vertical="center" wrapText="1"/>
    </xf>
    <xf numFmtId="0" fontId="7" fillId="8" borderId="7" xfId="0" applyFont="1" applyFill="1" applyBorder="1" applyAlignment="1">
      <alignment horizontal="right" vertical="center" wrapText="1"/>
    </xf>
    <xf numFmtId="9" fontId="7" fillId="8" borderId="0" xfId="5" applyFont="1" applyFill="1" applyBorder="1" applyAlignment="1">
      <alignment horizontal="center" vertical="center" wrapText="1"/>
    </xf>
    <xf numFmtId="9" fontId="7" fillId="8" borderId="7" xfId="5" applyFont="1" applyFill="1" applyBorder="1" applyAlignment="1">
      <alignment horizontal="center" vertical="center" wrapText="1"/>
    </xf>
    <xf numFmtId="0" fontId="13" fillId="0" borderId="0" xfId="0" applyFont="1" applyBorder="1" applyAlignment="1">
      <alignment horizontal="right" vertical="center" wrapText="1"/>
    </xf>
    <xf numFmtId="0" fontId="7" fillId="0" borderId="0" xfId="2" applyFont="1" applyAlignment="1">
      <alignment horizontal="left" vertical="center" readingOrder="1"/>
    </xf>
    <xf numFmtId="0" fontId="13" fillId="0" borderId="0" xfId="0" applyFont="1" applyBorder="1" applyAlignment="1">
      <alignment horizontal="right" vertical="center" readingOrder="2"/>
    </xf>
    <xf numFmtId="0" fontId="13" fillId="0" borderId="8" xfId="10" applyFont="1" applyBorder="1" applyAlignment="1">
      <alignment horizontal="left" vertical="center" readingOrder="1"/>
    </xf>
    <xf numFmtId="0" fontId="13" fillId="0" borderId="0" xfId="10" applyFont="1" applyBorder="1" applyAlignment="1">
      <alignment horizontal="left" vertical="center" readingOrder="1"/>
    </xf>
    <xf numFmtId="0" fontId="8" fillId="8" borderId="7" xfId="0" applyFont="1" applyFill="1" applyBorder="1" applyAlignment="1">
      <alignment horizontal="right" vertical="center"/>
    </xf>
    <xf numFmtId="0" fontId="8" fillId="8" borderId="4" xfId="0" applyFont="1" applyFill="1" applyBorder="1" applyAlignment="1">
      <alignment horizontal="left" vertical="center"/>
    </xf>
    <xf numFmtId="0" fontId="8" fillId="8" borderId="7" xfId="0" applyFont="1" applyFill="1" applyBorder="1" applyAlignment="1">
      <alignment horizontal="left" vertical="center"/>
    </xf>
    <xf numFmtId="0" fontId="10" fillId="0" borderId="0" xfId="0" applyFont="1" applyAlignment="1">
      <alignment horizontal="right" vertical="center" readingOrder="2"/>
    </xf>
    <xf numFmtId="0" fontId="7" fillId="2" borderId="0" xfId="0" applyFont="1" applyFill="1" applyBorder="1" applyAlignment="1">
      <alignment horizontal="right" vertical="center" readingOrder="1"/>
    </xf>
    <xf numFmtId="0" fontId="24" fillId="2"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3" fillId="8" borderId="0" xfId="0" applyFont="1" applyFill="1" applyBorder="1" applyAlignment="1">
      <alignment horizontal="right" vertical="center" wrapText="1"/>
    </xf>
    <xf numFmtId="0" fontId="3" fillId="8" borderId="7" xfId="0" applyFont="1" applyFill="1" applyBorder="1" applyAlignment="1">
      <alignment horizontal="right" vertical="center" wrapText="1"/>
    </xf>
    <xf numFmtId="0" fontId="43" fillId="2" borderId="0" xfId="0" applyFont="1" applyFill="1" applyBorder="1" applyAlignment="1">
      <alignment horizontal="right" vertical="center" readingOrder="1"/>
    </xf>
    <xf numFmtId="0" fontId="3" fillId="8" borderId="4" xfId="0" applyFont="1" applyFill="1" applyBorder="1" applyAlignment="1">
      <alignment horizontal="left" vertical="center" wrapText="1"/>
    </xf>
    <xf numFmtId="0" fontId="3" fillId="8" borderId="7" xfId="0" applyFont="1" applyFill="1" applyBorder="1" applyAlignment="1">
      <alignment horizontal="left" vertical="center" wrapText="1"/>
    </xf>
    <xf numFmtId="0" fontId="20" fillId="0" borderId="0" xfId="0" applyFont="1" applyBorder="1" applyAlignment="1">
      <alignment horizontal="right" vertical="center" readingOrder="1"/>
    </xf>
    <xf numFmtId="0" fontId="20" fillId="2" borderId="0" xfId="0" applyFont="1" applyFill="1" applyBorder="1" applyAlignment="1">
      <alignment horizontal="right" vertical="center" wrapText="1" readingOrder="2"/>
    </xf>
    <xf numFmtId="0" fontId="4" fillId="0" borderId="13" xfId="0" applyFont="1" applyBorder="1" applyAlignment="1">
      <alignment horizontal="right" vertical="center"/>
    </xf>
    <xf numFmtId="0" fontId="4" fillId="8" borderId="4" xfId="0" applyFont="1" applyFill="1" applyBorder="1" applyAlignment="1">
      <alignment horizontal="center" vertical="center" wrapText="1"/>
    </xf>
    <xf numFmtId="0" fontId="3" fillId="0" borderId="13" xfId="0" applyFont="1" applyBorder="1" applyAlignment="1">
      <alignment horizontal="center" vertical="center"/>
    </xf>
    <xf numFmtId="0" fontId="3" fillId="8" borderId="4" xfId="0" applyFont="1" applyFill="1" applyBorder="1" applyAlignment="1">
      <alignment horizontal="right" vertical="center" wrapText="1"/>
    </xf>
    <xf numFmtId="0" fontId="4" fillId="8" borderId="7" xfId="0" applyFont="1" applyFill="1" applyBorder="1" applyAlignment="1">
      <alignment horizontal="right" vertical="center" wrapText="1"/>
    </xf>
    <xf numFmtId="0" fontId="4" fillId="0" borderId="0" xfId="0" applyFont="1" applyBorder="1" applyAlignment="1">
      <alignment horizontal="left" vertical="center"/>
    </xf>
    <xf numFmtId="0" fontId="3" fillId="8" borderId="4" xfId="0" applyFont="1" applyFill="1" applyBorder="1" applyAlignment="1">
      <alignment horizontal="center" vertical="center" wrapText="1"/>
    </xf>
    <xf numFmtId="0" fontId="4" fillId="0" borderId="0" xfId="0" applyFont="1" applyBorder="1" applyAlignment="1">
      <alignment horizontal="right" vertical="center"/>
    </xf>
    <xf numFmtId="3" fontId="24" fillId="0" borderId="14" xfId="0" applyNumberFormat="1" applyFont="1" applyBorder="1" applyAlignment="1">
      <alignment horizontal="center" vertical="center" wrapText="1"/>
    </xf>
    <xf numFmtId="3" fontId="24" fillId="8" borderId="9" xfId="0" applyNumberFormat="1" applyFont="1" applyFill="1" applyBorder="1" applyAlignment="1">
      <alignment horizontal="center" vertical="center" wrapText="1"/>
    </xf>
    <xf numFmtId="0" fontId="3" fillId="0" borderId="0" xfId="0" applyFont="1" applyBorder="1" applyAlignment="1">
      <alignment horizontal="center"/>
    </xf>
    <xf numFmtId="0" fontId="37" fillId="2" borderId="0" xfId="0" applyFont="1" applyFill="1" applyBorder="1" applyAlignment="1">
      <alignment horizontal="right" vertical="center" wrapText="1" readingOrder="2"/>
    </xf>
    <xf numFmtId="0" fontId="24" fillId="0" borderId="1" xfId="0" applyFont="1" applyBorder="1" applyAlignment="1">
      <alignment horizontal="center" vertical="center" wrapText="1"/>
    </xf>
    <xf numFmtId="0" fontId="37" fillId="0" borderId="8" xfId="0" applyFont="1" applyBorder="1" applyAlignment="1">
      <alignment vertical="center" readingOrder="1"/>
    </xf>
    <xf numFmtId="0" fontId="37" fillId="0" borderId="8" xfId="0" applyFont="1" applyBorder="1" applyAlignment="1">
      <alignment horizontal="left" vertical="center"/>
    </xf>
    <xf numFmtId="0" fontId="24" fillId="0" borderId="8" xfId="0" applyFont="1" applyBorder="1" applyAlignment="1">
      <alignment horizontal="right" vertical="center" readingOrder="2"/>
    </xf>
    <xf numFmtId="0" fontId="24" fillId="0" borderId="0" xfId="0" applyFont="1" applyBorder="1" applyAlignment="1">
      <alignment horizontal="right" vertical="center" readingOrder="2"/>
    </xf>
    <xf numFmtId="0" fontId="24" fillId="0" borderId="0" xfId="0" applyFont="1" applyBorder="1" applyAlignment="1">
      <alignment vertical="center"/>
    </xf>
    <xf numFmtId="0" fontId="3" fillId="8" borderId="0" xfId="0" applyFont="1" applyFill="1" applyBorder="1" applyAlignment="1">
      <alignment horizontal="left" vertical="center" wrapText="1"/>
    </xf>
    <xf numFmtId="0" fontId="3" fillId="8" borderId="13" xfId="0" applyFont="1" applyFill="1" applyBorder="1" applyAlignment="1">
      <alignment horizontal="left" vertical="center" wrapText="1"/>
    </xf>
    <xf numFmtId="0" fontId="3" fillId="8" borderId="0" xfId="0" applyFont="1" applyFill="1" applyBorder="1" applyAlignment="1">
      <alignment horizontal="center" vertical="center"/>
    </xf>
    <xf numFmtId="0" fontId="18" fillId="0" borderId="0" xfId="0" applyFont="1" applyBorder="1" applyAlignment="1">
      <alignment horizontal="left" vertical="center" wrapText="1"/>
    </xf>
    <xf numFmtId="0" fontId="23" fillId="0" borderId="0" xfId="0" applyFont="1" applyBorder="1" applyAlignment="1">
      <alignment horizontal="center" vertical="center"/>
    </xf>
    <xf numFmtId="0" fontId="24" fillId="0" borderId="13" xfId="0" applyFont="1" applyBorder="1" applyAlignment="1">
      <alignment horizontal="right" vertical="center"/>
    </xf>
    <xf numFmtId="0" fontId="3" fillId="8" borderId="0" xfId="0" applyFont="1" applyFill="1" applyBorder="1" applyAlignment="1">
      <alignment horizontal="center" vertical="center" readingOrder="1"/>
    </xf>
    <xf numFmtId="0" fontId="3" fillId="8" borderId="7" xfId="2" applyFont="1" applyFill="1" applyBorder="1" applyAlignment="1">
      <alignment horizontal="center" vertical="center" wrapText="1"/>
    </xf>
    <xf numFmtId="0" fontId="3" fillId="8" borderId="0" xfId="0" applyFont="1" applyFill="1" applyBorder="1" applyAlignment="1">
      <alignment horizontal="right" vertical="center"/>
    </xf>
    <xf numFmtId="0" fontId="3" fillId="8" borderId="13" xfId="0" applyFont="1" applyFill="1" applyBorder="1" applyAlignment="1">
      <alignment horizontal="right" vertical="center"/>
    </xf>
    <xf numFmtId="0" fontId="3" fillId="8" borderId="7" xfId="0" applyFont="1" applyFill="1" applyBorder="1" applyAlignment="1">
      <alignment horizontal="center" vertical="center"/>
    </xf>
    <xf numFmtId="0" fontId="3" fillId="8" borderId="4" xfId="0" applyFont="1" applyFill="1" applyBorder="1" applyAlignment="1">
      <alignment horizontal="center" vertical="center" readingOrder="2"/>
    </xf>
    <xf numFmtId="0" fontId="16" fillId="8" borderId="4" xfId="0" applyFont="1" applyFill="1" applyBorder="1" applyAlignment="1">
      <alignment horizontal="center" vertical="center" readingOrder="2"/>
    </xf>
    <xf numFmtId="0" fontId="42" fillId="0" borderId="0" xfId="0" applyFont="1" applyBorder="1" applyAlignment="1">
      <alignment horizontal="left" vertical="center" wrapText="1" readingOrder="2"/>
    </xf>
    <xf numFmtId="0" fontId="27" fillId="8" borderId="4"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42" fillId="0" borderId="8" xfId="0" applyFont="1" applyBorder="1" applyAlignment="1">
      <alignment horizontal="left" vertical="center" wrapText="1"/>
    </xf>
    <xf numFmtId="3" fontId="20" fillId="0" borderId="1" xfId="0" applyNumberFormat="1" applyFont="1" applyFill="1" applyBorder="1" applyAlignment="1">
      <alignment horizontal="center" vertical="center"/>
    </xf>
    <xf numFmtId="0" fontId="4" fillId="8" borderId="8"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29" xfId="0" applyFont="1" applyFill="1" applyBorder="1" applyAlignment="1">
      <alignment horizontal="center" vertical="center"/>
    </xf>
    <xf numFmtId="0" fontId="41" fillId="0" borderId="0" xfId="0" applyFont="1" applyBorder="1" applyAlignment="1">
      <alignment horizontal="right" vertical="center" wrapText="1" readingOrder="2"/>
    </xf>
    <xf numFmtId="3" fontId="20" fillId="0" borderId="3" xfId="0" applyNumberFormat="1" applyFont="1" applyFill="1" applyBorder="1" applyAlignment="1">
      <alignment horizontal="center" vertical="center"/>
    </xf>
    <xf numFmtId="0" fontId="41" fillId="0" borderId="8" xfId="0" applyFont="1" applyBorder="1" applyAlignment="1">
      <alignment horizontal="right" vertical="center" wrapText="1" readingOrder="2"/>
    </xf>
    <xf numFmtId="3" fontId="20" fillId="0" borderId="6" xfId="0" applyNumberFormat="1" applyFont="1" applyFill="1" applyBorder="1" applyAlignment="1">
      <alignment horizontal="center" vertical="center"/>
    </xf>
    <xf numFmtId="9" fontId="20" fillId="8" borderId="9" xfId="0" applyNumberFormat="1" applyFont="1" applyFill="1" applyBorder="1" applyAlignment="1">
      <alignment horizontal="center" vertical="center"/>
    </xf>
    <xf numFmtId="0" fontId="20" fillId="8" borderId="9" xfId="0" applyNumberFormat="1" applyFont="1" applyFill="1" applyBorder="1" applyAlignment="1">
      <alignment horizontal="center" vertical="center"/>
    </xf>
    <xf numFmtId="3" fontId="20" fillId="0" borderId="2" xfId="0" applyNumberFormat="1" applyFont="1" applyBorder="1" applyAlignment="1">
      <alignment horizontal="center" vertical="center"/>
    </xf>
    <xf numFmtId="0" fontId="41" fillId="2" borderId="0" xfId="0" applyFont="1" applyFill="1" applyBorder="1" applyAlignment="1">
      <alignment horizontal="right" vertical="center" wrapText="1" readingOrder="2"/>
    </xf>
    <xf numFmtId="0" fontId="10" fillId="0" borderId="0" xfId="0" applyFont="1" applyBorder="1" applyAlignment="1">
      <alignment horizontal="left" vertical="center" wrapText="1"/>
    </xf>
    <xf numFmtId="0" fontId="20" fillId="0" borderId="0" xfId="0" applyFont="1" applyAlignment="1">
      <alignment horizontal="right" vertical="center" wrapText="1"/>
    </xf>
    <xf numFmtId="0" fontId="38" fillId="0" borderId="0" xfId="0" applyFont="1" applyAlignment="1"/>
    <xf numFmtId="0" fontId="27" fillId="0" borderId="0" xfId="0" applyFont="1" applyBorder="1" applyAlignment="1">
      <alignment horizontal="center" vertical="center"/>
    </xf>
    <xf numFmtId="0" fontId="27" fillId="0" borderId="0" xfId="0" applyFont="1" applyBorder="1" applyAlignment="1">
      <alignment horizontal="center" vertical="center" wrapText="1"/>
    </xf>
    <xf numFmtId="0" fontId="27" fillId="0" borderId="13" xfId="0" applyFont="1" applyBorder="1" applyAlignment="1">
      <alignment horizontal="right" vertical="center"/>
    </xf>
    <xf numFmtId="0" fontId="27" fillId="8" borderId="0" xfId="0" applyFont="1" applyFill="1" applyBorder="1" applyAlignment="1">
      <alignment horizontal="right" vertical="center"/>
    </xf>
    <xf numFmtId="0" fontId="27" fillId="8" borderId="13" xfId="0" applyFont="1" applyFill="1" applyBorder="1" applyAlignment="1">
      <alignment horizontal="right" vertical="center"/>
    </xf>
    <xf numFmtId="0" fontId="27" fillId="8" borderId="0" xfId="0" applyFont="1" applyFill="1" applyBorder="1" applyAlignment="1">
      <alignment horizontal="center" vertical="center"/>
    </xf>
    <xf numFmtId="0" fontId="27" fillId="8" borderId="0" xfId="0" applyFont="1" applyFill="1" applyBorder="1" applyAlignment="1">
      <alignment horizontal="center" vertical="center" readingOrder="1"/>
    </xf>
    <xf numFmtId="0" fontId="27" fillId="8" borderId="4" xfId="0" applyFont="1" applyFill="1" applyBorder="1" applyAlignment="1">
      <alignment horizontal="center" vertical="center"/>
    </xf>
    <xf numFmtId="0" fontId="17" fillId="8" borderId="4" xfId="0" applyFont="1" applyFill="1" applyBorder="1" applyAlignment="1">
      <alignment horizontal="center" vertical="center"/>
    </xf>
    <xf numFmtId="0" fontId="27" fillId="8" borderId="0" xfId="0" applyFont="1" applyFill="1" applyBorder="1" applyAlignment="1">
      <alignment horizontal="left" vertical="center" wrapText="1"/>
    </xf>
    <xf numFmtId="0" fontId="27" fillId="8" borderId="13" xfId="0" applyFont="1" applyFill="1" applyBorder="1" applyAlignment="1">
      <alignment horizontal="left" vertical="center" wrapText="1"/>
    </xf>
    <xf numFmtId="0" fontId="27" fillId="8" borderId="7" xfId="2" applyFont="1" applyFill="1" applyBorder="1" applyAlignment="1">
      <alignment horizontal="center" vertical="center" wrapText="1"/>
    </xf>
    <xf numFmtId="0" fontId="27" fillId="8" borderId="7" xfId="0" applyFont="1" applyFill="1" applyBorder="1" applyAlignment="1">
      <alignment horizontal="center" vertical="center"/>
    </xf>
    <xf numFmtId="0" fontId="17" fillId="8" borderId="7" xfId="0" applyFont="1" applyFill="1" applyBorder="1" applyAlignment="1">
      <alignment horizontal="center" vertical="center"/>
    </xf>
    <xf numFmtId="0" fontId="13" fillId="0" borderId="0" xfId="0" applyFont="1" applyBorder="1" applyAlignment="1">
      <alignment horizontal="left" vertical="center" wrapText="1"/>
    </xf>
    <xf numFmtId="0" fontId="27" fillId="2" borderId="0" xfId="0" applyFont="1" applyFill="1" applyBorder="1" applyAlignment="1">
      <alignment horizontal="right" vertical="center" wrapText="1" readingOrder="2"/>
    </xf>
    <xf numFmtId="0" fontId="24" fillId="0" borderId="0" xfId="0" applyFont="1" applyBorder="1" applyAlignment="1">
      <alignment horizontal="center" vertical="center"/>
    </xf>
    <xf numFmtId="0" fontId="3" fillId="8" borderId="0" xfId="0" applyFont="1" applyFill="1" applyBorder="1" applyAlignment="1">
      <alignment horizontal="center" vertical="center" wrapText="1"/>
    </xf>
    <xf numFmtId="0" fontId="27" fillId="0" borderId="0" xfId="0" applyFont="1" applyBorder="1" applyAlignment="1">
      <alignment horizontal="right" vertical="center" readingOrder="1"/>
    </xf>
    <xf numFmtId="0" fontId="27" fillId="0" borderId="0" xfId="0" applyFont="1" applyBorder="1" applyAlignment="1">
      <alignment horizontal="left" vertical="center"/>
    </xf>
    <xf numFmtId="0" fontId="3" fillId="8" borderId="7" xfId="0" applyFont="1" applyFill="1" applyBorder="1" applyAlignment="1">
      <alignment horizontal="center" vertical="center" wrapText="1"/>
    </xf>
    <xf numFmtId="0" fontId="3" fillId="8" borderId="4" xfId="0" applyFont="1" applyFill="1" applyBorder="1" applyAlignment="1">
      <alignment horizontal="right" vertical="center"/>
    </xf>
    <xf numFmtId="0" fontId="16" fillId="8" borderId="0" xfId="0" applyFont="1" applyFill="1" applyAlignment="1">
      <alignment horizontal="right"/>
    </xf>
    <xf numFmtId="0" fontId="16" fillId="8" borderId="7" xfId="0" applyFont="1" applyFill="1" applyBorder="1" applyAlignment="1">
      <alignment horizontal="right"/>
    </xf>
    <xf numFmtId="0" fontId="3" fillId="8" borderId="4" xfId="0" applyFont="1" applyFill="1" applyBorder="1" applyAlignment="1">
      <alignment horizontal="left" vertical="center"/>
    </xf>
    <xf numFmtId="0" fontId="16" fillId="8" borderId="0" xfId="0" applyFont="1" applyFill="1" applyAlignment="1">
      <alignment horizontal="left"/>
    </xf>
    <xf numFmtId="0" fontId="16" fillId="8" borderId="7" xfId="0" applyFont="1" applyFill="1" applyBorder="1" applyAlignment="1">
      <alignment horizontal="left"/>
    </xf>
    <xf numFmtId="0" fontId="20" fillId="0" borderId="0" xfId="0" applyFont="1" applyBorder="1" applyAlignment="1">
      <alignment horizontal="right" vertical="top" wrapText="1" readingOrder="2"/>
    </xf>
    <xf numFmtId="0" fontId="20" fillId="0" borderId="0" xfId="0" applyFont="1" applyBorder="1" applyAlignment="1">
      <alignment vertical="center" wrapText="1"/>
    </xf>
    <xf numFmtId="0" fontId="23" fillId="0" borderId="0" xfId="0" applyFont="1" applyBorder="1" applyAlignment="1">
      <alignment horizontal="center" vertical="center" wrapText="1"/>
    </xf>
    <xf numFmtId="0" fontId="3" fillId="8" borderId="0" xfId="2" applyFont="1" applyFill="1" applyBorder="1" applyAlignment="1">
      <alignment horizontal="center" vertical="center" wrapText="1"/>
    </xf>
    <xf numFmtId="0" fontId="3" fillId="0" borderId="13" xfId="0" applyFont="1" applyBorder="1" applyAlignment="1">
      <alignment vertical="center" wrapText="1"/>
    </xf>
    <xf numFmtId="0" fontId="16" fillId="0" borderId="13" xfId="0" applyFont="1" applyBorder="1" applyAlignment="1">
      <alignment vertical="center" wrapText="1"/>
    </xf>
    <xf numFmtId="0" fontId="3" fillId="8" borderId="8" xfId="0" applyFont="1" applyFill="1" applyBorder="1" applyAlignment="1">
      <alignment horizontal="right" vertical="center" wrapText="1"/>
    </xf>
    <xf numFmtId="0" fontId="4" fillId="2" borderId="0" xfId="0" applyFont="1" applyFill="1" applyBorder="1" applyAlignment="1">
      <alignment horizontal="right" vertical="center" wrapText="1" readingOrder="2"/>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8" borderId="8" xfId="2" applyFont="1" applyFill="1" applyBorder="1" applyAlignment="1">
      <alignment horizontal="left" vertical="center" wrapText="1"/>
    </xf>
    <xf numFmtId="0" fontId="3" fillId="8" borderId="7" xfId="2" applyFont="1" applyFill="1" applyBorder="1" applyAlignment="1">
      <alignment horizontal="lef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2" applyFont="1" applyBorder="1" applyAlignment="1">
      <alignment horizontal="left" vertical="center" wrapText="1"/>
    </xf>
    <xf numFmtId="0" fontId="3" fillId="0" borderId="7" xfId="2"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top" wrapText="1"/>
    </xf>
    <xf numFmtId="0" fontId="4" fillId="8" borderId="7" xfId="0" applyFont="1" applyFill="1" applyBorder="1" applyAlignment="1">
      <alignment horizontal="right" vertical="center"/>
    </xf>
    <xf numFmtId="0" fontId="13" fillId="0" borderId="8" xfId="0" applyFont="1" applyBorder="1" applyAlignment="1">
      <alignment horizontal="left" vertical="center" wrapText="1"/>
    </xf>
    <xf numFmtId="0" fontId="23" fillId="0" borderId="0" xfId="4" applyFont="1" applyBorder="1" applyAlignment="1">
      <alignment horizontal="center" vertical="center"/>
    </xf>
    <xf numFmtId="0" fontId="23" fillId="0" borderId="0" xfId="4" applyFont="1" applyAlignment="1">
      <alignment horizontal="center" vertical="center"/>
    </xf>
    <xf numFmtId="0" fontId="3" fillId="0" borderId="13" xfId="4" applyFont="1" applyBorder="1" applyAlignment="1">
      <alignment horizontal="right" vertical="center"/>
    </xf>
    <xf numFmtId="0" fontId="3" fillId="0" borderId="13" xfId="4" applyFont="1" applyBorder="1" applyAlignment="1">
      <alignment horizontal="left" vertical="center"/>
    </xf>
    <xf numFmtId="0" fontId="24" fillId="8" borderId="4" xfId="4" applyFont="1" applyFill="1" applyBorder="1" applyAlignment="1">
      <alignment horizontal="center" vertical="center"/>
    </xf>
    <xf numFmtId="0" fontId="24" fillId="8" borderId="4" xfId="4" applyFont="1" applyFill="1" applyBorder="1" applyAlignment="1">
      <alignment horizontal="right" vertical="center" wrapText="1"/>
    </xf>
    <xf numFmtId="0" fontId="24" fillId="8" borderId="0" xfId="4" applyFont="1" applyFill="1" applyBorder="1" applyAlignment="1">
      <alignment horizontal="right" vertical="center" wrapText="1"/>
    </xf>
    <xf numFmtId="0" fontId="24" fillId="8" borderId="7" xfId="4" applyFont="1" applyFill="1" applyBorder="1" applyAlignment="1">
      <alignment horizontal="right" vertical="center" wrapText="1"/>
    </xf>
    <xf numFmtId="0" fontId="24" fillId="8" borderId="4" xfId="4" applyFont="1" applyFill="1" applyBorder="1" applyAlignment="1">
      <alignment horizontal="left" vertical="center" wrapText="1"/>
    </xf>
    <xf numFmtId="0" fontId="24" fillId="8" borderId="0" xfId="4" applyFont="1" applyFill="1" applyBorder="1" applyAlignment="1">
      <alignment horizontal="left" vertical="center" wrapText="1"/>
    </xf>
    <xf numFmtId="0" fontId="24" fillId="8" borderId="7" xfId="4" applyFont="1" applyFill="1" applyBorder="1" applyAlignment="1">
      <alignment horizontal="left" vertical="center" wrapText="1"/>
    </xf>
    <xf numFmtId="0" fontId="24" fillId="8" borderId="0" xfId="4" applyFont="1" applyFill="1" applyBorder="1" applyAlignment="1">
      <alignment horizontal="center" vertical="center"/>
    </xf>
    <xf numFmtId="0" fontId="24" fillId="8" borderId="7" xfId="4" applyFont="1" applyFill="1" applyBorder="1" applyAlignment="1">
      <alignment horizontal="center" vertical="center"/>
    </xf>
    <xf numFmtId="0" fontId="24" fillId="0" borderId="8" xfId="4" applyFont="1" applyBorder="1" applyAlignment="1">
      <alignment horizontal="left" vertical="center"/>
    </xf>
    <xf numFmtId="0" fontId="24" fillId="0" borderId="7" xfId="4" applyFont="1" applyBorder="1" applyAlignment="1">
      <alignment horizontal="left" vertical="center"/>
    </xf>
    <xf numFmtId="0" fontId="24" fillId="8" borderId="4" xfId="4" applyFont="1" applyFill="1" applyBorder="1" applyAlignment="1">
      <alignment horizontal="center" vertical="center" wrapText="1"/>
    </xf>
    <xf numFmtId="0" fontId="24" fillId="8" borderId="0" xfId="4" applyFont="1" applyFill="1" applyBorder="1" applyAlignment="1">
      <alignment horizontal="center" vertical="center" wrapText="1"/>
    </xf>
    <xf numFmtId="0" fontId="24" fillId="8" borderId="7" xfId="4" applyFont="1" applyFill="1" applyBorder="1" applyAlignment="1">
      <alignment horizontal="center" vertical="center" wrapText="1"/>
    </xf>
    <xf numFmtId="0" fontId="24" fillId="0" borderId="5" xfId="4" applyFont="1" applyBorder="1" applyAlignment="1">
      <alignment vertical="center"/>
    </xf>
    <xf numFmtId="0" fontId="19" fillId="0" borderId="5" xfId="0" applyFont="1" applyBorder="1" applyAlignment="1">
      <alignment vertical="center"/>
    </xf>
    <xf numFmtId="0" fontId="24" fillId="0" borderId="8" xfId="4" applyFont="1" applyBorder="1" applyAlignment="1">
      <alignment horizontal="center" vertical="center" wrapText="1"/>
    </xf>
    <xf numFmtId="0" fontId="24" fillId="0" borderId="7" xfId="4" applyFont="1" applyBorder="1" applyAlignment="1">
      <alignment horizontal="center" vertical="center" wrapText="1"/>
    </xf>
    <xf numFmtId="3" fontId="24" fillId="0" borderId="5" xfId="4" applyNumberFormat="1" applyFont="1" applyBorder="1" applyAlignment="1">
      <alignment horizontal="center" vertical="center"/>
    </xf>
    <xf numFmtId="0" fontId="24" fillId="0" borderId="8" xfId="4" applyFont="1" applyBorder="1" applyAlignment="1">
      <alignment horizontal="right" vertical="center"/>
    </xf>
    <xf numFmtId="0" fontId="24" fillId="0" borderId="7" xfId="4" applyFont="1" applyBorder="1" applyAlignment="1">
      <alignment horizontal="right" vertical="center"/>
    </xf>
    <xf numFmtId="3" fontId="24" fillId="0" borderId="1" xfId="4" applyNumberFormat="1" applyFont="1" applyBorder="1" applyAlignment="1">
      <alignment horizontal="center" vertical="center"/>
    </xf>
    <xf numFmtId="3" fontId="24" fillId="8" borderId="3" xfId="4" applyNumberFormat="1" applyFont="1" applyFill="1" applyBorder="1" applyAlignment="1">
      <alignment horizontal="center" vertical="center"/>
    </xf>
    <xf numFmtId="0" fontId="24" fillId="0" borderId="1" xfId="4" applyFont="1" applyBorder="1" applyAlignment="1">
      <alignment horizontal="right" vertical="center"/>
    </xf>
    <xf numFmtId="0" fontId="24" fillId="8" borderId="7" xfId="4" applyFont="1" applyFill="1" applyBorder="1" applyAlignment="1">
      <alignment horizontal="right" vertical="center"/>
    </xf>
  </cellXfs>
  <cellStyles count="17">
    <cellStyle name="Comma" xfId="1" builtinId="3"/>
    <cellStyle name="Comma 5" xfId="8"/>
    <cellStyle name="Normal" xfId="0" builtinId="0"/>
    <cellStyle name="Normal 2" xfId="2"/>
    <cellStyle name="Normal 2 2" xfId="10"/>
    <cellStyle name="Normal 2 3" xfId="9"/>
    <cellStyle name="Normal 3" xfId="3"/>
    <cellStyle name="Normal 3 2" xfId="11"/>
    <cellStyle name="Normal 4" xfId="4"/>
    <cellStyle name="Normal 4 2" xfId="12"/>
    <cellStyle name="Normal 5" xfId="13"/>
    <cellStyle name="Normal 6" xfId="14"/>
    <cellStyle name="Normal 7" xfId="7"/>
    <cellStyle name="Percent" xfId="5" builtinId="5"/>
    <cellStyle name="Percent 2" xfId="6"/>
    <cellStyle name="Percent 2 2" xfId="16"/>
    <cellStyle name="Percent 2 3" xfId="15"/>
  </cellStyles>
  <dxfs count="0"/>
  <tableStyles count="0" defaultTableStyle="TableStyleMedium9" defaultPivotStyle="PivotStyleLight16"/>
  <colors>
    <mruColors>
      <color rgb="FF9900FF"/>
      <color rgb="FFFF9999"/>
      <color rgb="FFF1AEA9"/>
      <color rgb="FFEEF3AB"/>
      <color rgb="FF99FFCC"/>
      <color rgb="FF66FFCC"/>
      <color rgb="FFCC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587375</xdr:colOff>
      <xdr:row>28</xdr:row>
      <xdr:rowOff>79375</xdr:rowOff>
    </xdr:from>
    <xdr:to>
      <xdr:col>44</xdr:col>
      <xdr:colOff>444500</xdr:colOff>
      <xdr:row>29</xdr:row>
      <xdr:rowOff>190500</xdr:rowOff>
    </xdr:to>
    <xdr:sp macro="" textlink="">
      <xdr:nvSpPr>
        <xdr:cNvPr id="8" name="مستطيل 7"/>
        <xdr:cNvSpPr/>
      </xdr:nvSpPr>
      <xdr:spPr bwMode="auto">
        <a:xfrm>
          <a:off x="9856057250" y="9080500"/>
          <a:ext cx="5889625" cy="66675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r" rtl="1"/>
          <a:r>
            <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cs typeface="+mn-cs"/>
            </a:rPr>
            <a:t>G</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16</xdr:row>
      <xdr:rowOff>0</xdr:rowOff>
    </xdr:from>
    <xdr:to>
      <xdr:col>4</xdr:col>
      <xdr:colOff>104775</xdr:colOff>
      <xdr:row>40</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xdr:colOff>
      <xdr:row>32</xdr:row>
      <xdr:rowOff>0</xdr:rowOff>
    </xdr:from>
    <xdr:to>
      <xdr:col>0</xdr:col>
      <xdr:colOff>286401</xdr:colOff>
      <xdr:row>33</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695325</xdr:colOff>
      <xdr:row>31</xdr:row>
      <xdr:rowOff>47625</xdr:rowOff>
    </xdr:from>
    <xdr:to>
      <xdr:col>4</xdr:col>
      <xdr:colOff>1162050</xdr:colOff>
      <xdr:row>35</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586740</xdr:colOff>
      <xdr:row>3</xdr:row>
      <xdr:rowOff>267335</xdr:rowOff>
    </xdr:from>
    <xdr:to>
      <xdr:col>55</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56</xdr:col>
      <xdr:colOff>76199</xdr:colOff>
      <xdr:row>3</xdr:row>
      <xdr:rowOff>301624</xdr:rowOff>
    </xdr:from>
    <xdr:to>
      <xdr:col>56</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396875</xdr:colOff>
      <xdr:row>21</xdr:row>
      <xdr:rowOff>31750</xdr:rowOff>
    </xdr:from>
    <xdr:to>
      <xdr:col>38</xdr:col>
      <xdr:colOff>39136</xdr:colOff>
      <xdr:row>21</xdr:row>
      <xdr:rowOff>240395</xdr:rowOff>
    </xdr:to>
    <xdr:pic>
      <xdr:nvPicPr>
        <xdr:cNvPr id="4" name="chart"/>
        <xdr:cNvPicPr>
          <a:picLocks noChangeAspect="1"/>
        </xdr:cNvPicPr>
      </xdr:nvPicPr>
      <xdr:blipFill rotWithShape="1">
        <a:blip xmlns:r="http://schemas.openxmlformats.org/officeDocument/2006/relationships" r:embed="rId1"/>
        <a:srcRect l="-821" t="-174998" r="821" b="174998"/>
        <a:stretch/>
      </xdr:blipFill>
      <xdr:spPr>
        <a:xfrm>
          <a:off x="9860685364" y="5937250"/>
          <a:ext cx="3865011" cy="208645"/>
        </a:xfrm>
        <a:prstGeom prst="rect">
          <a:avLst/>
        </a:prstGeom>
      </xdr:spPr>
    </xdr:pic>
    <xdr:clientData/>
  </xdr:twoCellAnchor>
  <xdr:twoCellAnchor>
    <xdr:from>
      <xdr:col>0</xdr:col>
      <xdr:colOff>254000</xdr:colOff>
      <xdr:row>25</xdr:row>
      <xdr:rowOff>47625</xdr:rowOff>
    </xdr:from>
    <xdr:to>
      <xdr:col>11</xdr:col>
      <xdr:colOff>349250</xdr:colOff>
      <xdr:row>29</xdr:row>
      <xdr:rowOff>48210</xdr:rowOff>
    </xdr:to>
    <xdr:sp macro="" textlink="">
      <xdr:nvSpPr>
        <xdr:cNvPr id="10" name="مستطيل 1"/>
        <xdr:cNvSpPr/>
      </xdr:nvSpPr>
      <xdr:spPr bwMode="auto">
        <a:xfrm>
          <a:off x="9876170875" y="7540625"/>
          <a:ext cx="5222875" cy="778460"/>
        </a:xfrm>
        <a:prstGeom prst="rect">
          <a:avLst/>
        </a:prstGeom>
        <a:noFill/>
        <a:ln w="9525" cap="flat" cmpd="sng" algn="ctr">
          <a:no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ar-IQ" sz="1200" b="1">
              <a:latin typeface="Arial" pitchFamily="34" charset="0"/>
              <a:cs typeface="Arial" pitchFamily="34" charset="0"/>
            </a:rPr>
            <a:t>شكل(6) النسبة</a:t>
          </a:r>
          <a:r>
            <a:rPr lang="ar-IQ" sz="1200" b="1" baseline="0">
              <a:latin typeface="Arial" pitchFamily="34" charset="0"/>
              <a:cs typeface="Arial" pitchFamily="34" charset="0"/>
            </a:rPr>
            <a:t> المئوية للبضاعة المنقولة حسب الخط والشهر لسنة </a:t>
          </a:r>
          <a:r>
            <a:rPr lang="ar-IQ" sz="1200" b="1">
              <a:latin typeface="Arial" pitchFamily="34" charset="0"/>
              <a:cs typeface="Arial" pitchFamily="34" charset="0"/>
            </a:rPr>
            <a:t>2025 </a:t>
          </a:r>
          <a:endParaRPr lang="en-US" sz="1200" b="1">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580;%2013%20,%201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13 , 19"/>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17">
    <tabColor rgb="FF00B050"/>
  </sheetPr>
  <dimension ref="A1:IV33"/>
  <sheetViews>
    <sheetView rightToLeft="1" view="pageBreakPreview" topLeftCell="A3" zoomScale="80" zoomScaleSheetLayoutView="80" workbookViewId="0">
      <selection activeCell="E11" sqref="E11"/>
    </sheetView>
  </sheetViews>
  <sheetFormatPr defaultRowHeight="12.75" x14ac:dyDescent="0.2"/>
  <cols>
    <col min="1" max="1" width="32.42578125" style="3" customWidth="1"/>
    <col min="2" max="2" width="17.42578125" style="3" customWidth="1"/>
    <col min="3" max="3" width="12.28515625" style="3" customWidth="1"/>
    <col min="4" max="4" width="11.85546875" style="3" customWidth="1"/>
    <col min="5" max="5" width="14.5703125" style="3" customWidth="1"/>
    <col min="6" max="6" width="12.140625" style="3" customWidth="1"/>
    <col min="7" max="7" width="23.28515625" style="3" customWidth="1"/>
    <col min="8" max="8" width="29.140625" style="3" customWidth="1"/>
    <col min="9" max="9" width="2.42578125" style="3" hidden="1" customWidth="1"/>
    <col min="10" max="10" width="17.7109375" style="3" customWidth="1"/>
    <col min="11" max="11" width="18.42578125" style="3" customWidth="1"/>
    <col min="12" max="12" width="1" style="3" hidden="1" customWidth="1"/>
    <col min="13" max="13" width="10.28515625" style="3" customWidth="1"/>
    <col min="14" max="14" width="9.140625" style="3"/>
    <col min="15" max="15" width="6.28515625" style="3" customWidth="1"/>
    <col min="16" max="16384" width="9.140625" style="3"/>
  </cols>
  <sheetData>
    <row r="1" spans="1:256" hidden="1" x14ac:dyDescent="0.2"/>
    <row r="2" spans="1:256" hidden="1" x14ac:dyDescent="0.2"/>
    <row r="3" spans="1:256" ht="38.25" customHeight="1" x14ac:dyDescent="0.2">
      <c r="A3" s="444" t="s">
        <v>518</v>
      </c>
      <c r="B3" s="444"/>
      <c r="C3" s="444"/>
      <c r="D3" s="444"/>
      <c r="E3" s="444"/>
      <c r="F3" s="444"/>
      <c r="G3" s="444"/>
      <c r="H3" s="444"/>
      <c r="I3" s="444"/>
      <c r="J3" s="444"/>
      <c r="K3" s="444"/>
    </row>
    <row r="4" spans="1:256" ht="33" customHeight="1" x14ac:dyDescent="0.2">
      <c r="A4" s="444" t="s">
        <v>519</v>
      </c>
      <c r="B4" s="444"/>
      <c r="C4" s="444"/>
      <c r="D4" s="444"/>
      <c r="E4" s="444"/>
      <c r="F4" s="444"/>
      <c r="G4" s="444"/>
      <c r="H4" s="444"/>
      <c r="I4" s="444"/>
      <c r="J4" s="444"/>
      <c r="K4" s="444"/>
    </row>
    <row r="5" spans="1:256" ht="31.5" customHeight="1" thickBot="1" x14ac:dyDescent="0.25">
      <c r="A5" s="44" t="s">
        <v>218</v>
      </c>
      <c r="B5" s="40"/>
      <c r="C5" s="40"/>
      <c r="D5" s="40"/>
      <c r="E5" s="40"/>
      <c r="F5" s="40"/>
      <c r="G5" s="40"/>
      <c r="H5" s="40"/>
      <c r="I5" s="36"/>
      <c r="J5" s="36"/>
      <c r="K5" s="2" t="s">
        <v>195</v>
      </c>
    </row>
    <row r="6" spans="1:256" ht="60.75" customHeight="1" thickTop="1" x14ac:dyDescent="0.2">
      <c r="A6" s="359" t="s">
        <v>54</v>
      </c>
      <c r="B6" s="360" t="s">
        <v>255</v>
      </c>
      <c r="C6" s="445" t="s">
        <v>256</v>
      </c>
      <c r="D6" s="445"/>
      <c r="E6" s="448" t="s">
        <v>206</v>
      </c>
      <c r="F6" s="448"/>
      <c r="G6" s="360" t="s">
        <v>292</v>
      </c>
      <c r="H6" s="360" t="s">
        <v>212</v>
      </c>
      <c r="I6" s="359"/>
      <c r="J6" s="445" t="s">
        <v>517</v>
      </c>
      <c r="K6" s="445"/>
      <c r="R6" s="221"/>
      <c r="Y6" s="220"/>
    </row>
    <row r="7" spans="1:256" ht="57" customHeight="1" x14ac:dyDescent="0.2">
      <c r="A7" s="438" t="s">
        <v>105</v>
      </c>
      <c r="B7" s="440" t="s">
        <v>106</v>
      </c>
      <c r="C7" s="449" t="s">
        <v>215</v>
      </c>
      <c r="D7" s="449"/>
      <c r="E7" s="449" t="s">
        <v>112</v>
      </c>
      <c r="F7" s="449"/>
      <c r="G7" s="446" t="s">
        <v>294</v>
      </c>
      <c r="H7" s="446" t="s">
        <v>111</v>
      </c>
      <c r="I7" s="446" t="s">
        <v>65</v>
      </c>
      <c r="J7" s="449" t="s">
        <v>110</v>
      </c>
      <c r="K7" s="449"/>
      <c r="L7" s="4"/>
      <c r="M7" s="5"/>
      <c r="N7" s="6" t="s">
        <v>245</v>
      </c>
    </row>
    <row r="8" spans="1:256" ht="27" customHeight="1" thickBot="1" x14ac:dyDescent="0.25">
      <c r="A8" s="438"/>
      <c r="B8" s="440"/>
      <c r="C8" s="361" t="s">
        <v>80</v>
      </c>
      <c r="D8" s="361" t="s">
        <v>81</v>
      </c>
      <c r="E8" s="361" t="s">
        <v>80</v>
      </c>
      <c r="F8" s="361" t="s">
        <v>81</v>
      </c>
      <c r="G8" s="446"/>
      <c r="H8" s="446"/>
      <c r="I8" s="447"/>
      <c r="J8" s="362" t="s">
        <v>37</v>
      </c>
      <c r="K8" s="362" t="s">
        <v>38</v>
      </c>
      <c r="L8" s="5"/>
      <c r="M8" s="5"/>
      <c r="N8" s="6"/>
      <c r="R8" s="220"/>
      <c r="V8" s="219"/>
    </row>
    <row r="9" spans="1:256" ht="30" customHeight="1" thickBot="1" x14ac:dyDescent="0.25">
      <c r="A9" s="439"/>
      <c r="B9" s="441"/>
      <c r="C9" s="363" t="s">
        <v>213</v>
      </c>
      <c r="D9" s="363" t="s">
        <v>214</v>
      </c>
      <c r="E9" s="363" t="s">
        <v>213</v>
      </c>
      <c r="F9" s="363" t="s">
        <v>214</v>
      </c>
      <c r="G9" s="447"/>
      <c r="H9" s="447"/>
      <c r="I9" s="364"/>
      <c r="J9" s="365" t="s">
        <v>108</v>
      </c>
      <c r="K9" s="365" t="s">
        <v>109</v>
      </c>
      <c r="L9" s="5"/>
      <c r="M9" s="5"/>
      <c r="N9" s="6"/>
      <c r="S9" s="222"/>
    </row>
    <row r="10" spans="1:256" ht="30.75" customHeight="1" x14ac:dyDescent="0.2">
      <c r="A10" s="245" t="s">
        <v>437</v>
      </c>
      <c r="B10" s="256">
        <v>2893</v>
      </c>
      <c r="C10" s="256">
        <v>127</v>
      </c>
      <c r="D10" s="256">
        <v>0</v>
      </c>
      <c r="E10" s="256">
        <v>45</v>
      </c>
      <c r="F10" s="256">
        <v>0</v>
      </c>
      <c r="G10" s="256">
        <v>593</v>
      </c>
      <c r="H10" s="257">
        <v>335</v>
      </c>
      <c r="I10" s="256"/>
      <c r="J10" s="258">
        <v>1079</v>
      </c>
      <c r="K10" s="258">
        <v>16080</v>
      </c>
      <c r="L10" s="7"/>
      <c r="M10" s="7"/>
      <c r="N10" s="7"/>
    </row>
    <row r="11" spans="1:256" ht="32.25" customHeight="1" x14ac:dyDescent="0.2">
      <c r="A11" s="245" t="s">
        <v>438</v>
      </c>
      <c r="B11" s="256">
        <v>2893</v>
      </c>
      <c r="C11" s="256">
        <v>143</v>
      </c>
      <c r="D11" s="256">
        <v>0</v>
      </c>
      <c r="E11" s="256">
        <v>52</v>
      </c>
      <c r="F11" s="256">
        <v>0</v>
      </c>
      <c r="G11" s="256">
        <v>407</v>
      </c>
      <c r="H11" s="257">
        <v>287</v>
      </c>
      <c r="I11" s="256"/>
      <c r="J11" s="258">
        <v>1319</v>
      </c>
      <c r="K11" s="258">
        <v>17764</v>
      </c>
      <c r="L11" s="7"/>
      <c r="M11" s="7"/>
      <c r="N11" s="7"/>
    </row>
    <row r="12" spans="1:256" ht="35.25" customHeight="1" x14ac:dyDescent="0.2">
      <c r="A12" s="245" t="s">
        <v>449</v>
      </c>
      <c r="B12" s="256">
        <v>3072</v>
      </c>
      <c r="C12" s="256">
        <v>249</v>
      </c>
      <c r="D12" s="256">
        <v>0</v>
      </c>
      <c r="E12" s="256">
        <v>101</v>
      </c>
      <c r="F12" s="256">
        <v>0</v>
      </c>
      <c r="G12" s="256">
        <v>654</v>
      </c>
      <c r="H12" s="257">
        <v>272</v>
      </c>
      <c r="I12" s="256"/>
      <c r="J12" s="258">
        <v>2804</v>
      </c>
      <c r="K12" s="258">
        <v>15438</v>
      </c>
      <c r="L12" s="7"/>
      <c r="M12" s="7"/>
      <c r="N12" s="7"/>
    </row>
    <row r="13" spans="1:256" ht="35.25" customHeight="1" x14ac:dyDescent="0.2">
      <c r="A13" s="245" t="s">
        <v>484</v>
      </c>
      <c r="B13" s="339">
        <v>3072</v>
      </c>
      <c r="C13" s="339">
        <v>248</v>
      </c>
      <c r="D13" s="339">
        <v>0</v>
      </c>
      <c r="E13" s="339">
        <v>98</v>
      </c>
      <c r="F13" s="339">
        <v>0</v>
      </c>
      <c r="G13" s="339">
        <v>485</v>
      </c>
      <c r="H13" s="257">
        <v>267</v>
      </c>
      <c r="I13" s="339"/>
      <c r="J13" s="258">
        <v>2708</v>
      </c>
      <c r="K13" s="258">
        <v>15347</v>
      </c>
      <c r="L13" s="7"/>
      <c r="M13" s="7"/>
      <c r="N13" s="7"/>
    </row>
    <row r="14" spans="1:256" ht="27.75" customHeight="1" thickBot="1" x14ac:dyDescent="0.25">
      <c r="A14" s="245" t="s">
        <v>520</v>
      </c>
      <c r="B14" s="320">
        <v>3072</v>
      </c>
      <c r="C14" s="259">
        <v>192</v>
      </c>
      <c r="D14" s="259">
        <v>0</v>
      </c>
      <c r="E14" s="259">
        <v>78</v>
      </c>
      <c r="F14" s="259">
        <v>0</v>
      </c>
      <c r="G14" s="259">
        <v>354</v>
      </c>
      <c r="H14" s="260">
        <v>255</v>
      </c>
      <c r="I14" s="259"/>
      <c r="J14" s="261">
        <v>2224</v>
      </c>
      <c r="K14" s="259">
        <v>11307</v>
      </c>
      <c r="L14" s="7"/>
      <c r="M14" s="7"/>
      <c r="N14" s="7"/>
      <c r="O14" s="222"/>
      <c r="Q14" s="221"/>
    </row>
    <row r="15" spans="1:256" ht="38.25" customHeight="1" thickBot="1" x14ac:dyDescent="0.3">
      <c r="A15" s="366" t="s">
        <v>521</v>
      </c>
      <c r="B15" s="450" t="s">
        <v>561</v>
      </c>
      <c r="C15" s="452">
        <v>-22.6</v>
      </c>
      <c r="D15" s="450" t="s">
        <v>561</v>
      </c>
      <c r="E15" s="442">
        <v>-20.399999999999999</v>
      </c>
      <c r="F15" s="450" t="s">
        <v>561</v>
      </c>
      <c r="G15" s="452">
        <v>-27</v>
      </c>
      <c r="H15" s="442">
        <v>-4.5</v>
      </c>
      <c r="I15" s="367"/>
      <c r="J15" s="442">
        <v>-17.899999999999999</v>
      </c>
      <c r="K15" s="450" t="s">
        <v>562</v>
      </c>
      <c r="L15" s="8"/>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ht="36.75" customHeight="1" thickBot="1" x14ac:dyDescent="0.3">
      <c r="A16" s="368" t="s">
        <v>522</v>
      </c>
      <c r="B16" s="451"/>
      <c r="C16" s="453"/>
      <c r="D16" s="451"/>
      <c r="E16" s="443"/>
      <c r="F16" s="451"/>
      <c r="G16" s="453"/>
      <c r="H16" s="443"/>
      <c r="I16" s="367"/>
      <c r="J16" s="443"/>
      <c r="K16" s="451"/>
      <c r="L16" s="9"/>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row>
    <row r="17" spans="1:16" ht="0.75" customHeight="1" thickBot="1" x14ac:dyDescent="0.3">
      <c r="A17" s="42"/>
      <c r="B17" s="163"/>
      <c r="C17" s="163"/>
      <c r="D17" s="162"/>
      <c r="E17" s="163"/>
      <c r="F17" s="163"/>
      <c r="G17" s="163"/>
      <c r="H17" s="163"/>
      <c r="I17" s="133"/>
      <c r="J17" s="163"/>
      <c r="K17" s="164"/>
      <c r="L17" s="7"/>
      <c r="M17" s="7"/>
      <c r="N17" s="7" t="s">
        <v>480</v>
      </c>
    </row>
    <row r="18" spans="1:16" ht="18.95" hidden="1" customHeight="1" x14ac:dyDescent="0.2">
      <c r="A18" s="10"/>
      <c r="B18" s="10"/>
      <c r="C18" s="7"/>
      <c r="D18" s="7"/>
      <c r="E18" s="7"/>
      <c r="F18" s="7"/>
      <c r="G18" s="7"/>
      <c r="H18" s="7"/>
      <c r="I18" s="7"/>
      <c r="J18" s="7"/>
      <c r="K18" s="7"/>
      <c r="L18" s="7"/>
      <c r="M18" s="7"/>
      <c r="N18" s="11"/>
    </row>
    <row r="19" spans="1:16" ht="18.95" hidden="1" customHeight="1" x14ac:dyDescent="0.2">
      <c r="A19" s="10"/>
      <c r="B19" s="10"/>
      <c r="C19" s="7"/>
      <c r="D19" s="7"/>
      <c r="E19" s="7"/>
      <c r="F19" s="7"/>
      <c r="G19" s="12"/>
      <c r="H19" s="7"/>
      <c r="I19" s="7"/>
      <c r="J19" s="7"/>
      <c r="K19" s="7"/>
      <c r="L19" s="7"/>
      <c r="M19" s="7"/>
      <c r="N19" s="13"/>
    </row>
    <row r="20" spans="1:16" ht="18.75" hidden="1" customHeight="1" x14ac:dyDescent="0.2">
      <c r="A20" s="10"/>
      <c r="B20" s="10"/>
      <c r="C20" s="7"/>
      <c r="D20" s="7"/>
      <c r="E20" s="7"/>
      <c r="F20" s="7"/>
      <c r="G20" s="7"/>
      <c r="H20" s="7"/>
      <c r="I20" s="7"/>
      <c r="J20" s="7"/>
      <c r="K20" s="7"/>
      <c r="L20" s="7"/>
      <c r="M20" s="7"/>
      <c r="N20" s="13"/>
    </row>
    <row r="21" spans="1:16" ht="18.75" hidden="1" customHeight="1" x14ac:dyDescent="0.2">
      <c r="A21" s="10"/>
      <c r="B21" s="10"/>
      <c r="C21" s="7"/>
      <c r="D21" s="7"/>
      <c r="E21" s="14"/>
      <c r="F21" s="14"/>
      <c r="G21" s="14"/>
      <c r="H21" s="14"/>
      <c r="I21" s="14"/>
      <c r="J21" s="7"/>
      <c r="K21" s="7"/>
      <c r="L21" s="7"/>
      <c r="M21" s="7"/>
      <c r="N21" s="13"/>
    </row>
    <row r="22" spans="1:16" ht="18.75" hidden="1" customHeight="1" x14ac:dyDescent="0.2">
      <c r="A22" s="10"/>
      <c r="B22" s="10"/>
      <c r="C22" s="7"/>
      <c r="D22" s="7"/>
      <c r="E22" s="7"/>
      <c r="F22" s="7"/>
      <c r="G22" s="7"/>
      <c r="H22" s="7"/>
      <c r="I22" s="7"/>
      <c r="J22" s="7"/>
      <c r="K22" s="7"/>
      <c r="L22" s="7"/>
      <c r="M22" s="7"/>
      <c r="N22" s="13"/>
    </row>
    <row r="23" spans="1:16" ht="18.75" hidden="1" customHeight="1" x14ac:dyDescent="0.2">
      <c r="A23" s="10"/>
      <c r="B23" s="10"/>
      <c r="C23" s="7"/>
      <c r="D23" s="7"/>
      <c r="E23" s="7"/>
      <c r="F23" s="7"/>
      <c r="G23" s="7"/>
      <c r="H23" s="7"/>
      <c r="I23" s="7"/>
      <c r="J23" s="7"/>
      <c r="K23" s="7"/>
      <c r="L23" s="7"/>
      <c r="M23" s="7"/>
      <c r="N23" s="13"/>
    </row>
    <row r="24" spans="1:16" ht="18.75" hidden="1" customHeight="1" x14ac:dyDescent="0.2">
      <c r="A24" s="10"/>
      <c r="B24" s="10"/>
      <c r="C24" s="7"/>
      <c r="D24" s="7"/>
      <c r="E24" s="7"/>
      <c r="F24" s="7"/>
      <c r="G24" s="7"/>
      <c r="H24" s="7"/>
      <c r="I24" s="7"/>
      <c r="J24" s="7"/>
      <c r="K24" s="7"/>
      <c r="L24" s="7"/>
      <c r="M24" s="7"/>
      <c r="N24" s="13"/>
    </row>
    <row r="25" spans="1:16" ht="18.75" hidden="1" customHeight="1" x14ac:dyDescent="0.2">
      <c r="A25" s="10"/>
      <c r="B25" s="10"/>
      <c r="C25" s="7"/>
      <c r="D25" s="7"/>
      <c r="E25" s="7"/>
      <c r="F25" s="7"/>
      <c r="G25" s="7"/>
      <c r="H25" s="7"/>
      <c r="I25" s="7"/>
      <c r="J25" s="7"/>
      <c r="K25" s="7"/>
      <c r="L25" s="7"/>
      <c r="M25" s="7"/>
      <c r="N25" s="13"/>
    </row>
    <row r="26" spans="1:16" ht="18.75" hidden="1" customHeight="1" thickBot="1" x14ac:dyDescent="0.25">
      <c r="A26" s="10"/>
      <c r="B26" s="10"/>
      <c r="C26" s="7"/>
      <c r="D26" s="7"/>
      <c r="E26" s="7"/>
      <c r="F26" s="7"/>
      <c r="G26" s="7"/>
      <c r="H26" s="7"/>
      <c r="I26" s="7"/>
      <c r="J26" s="7"/>
      <c r="K26" s="7"/>
      <c r="L26" s="7"/>
      <c r="M26" s="7"/>
      <c r="N26" s="15"/>
    </row>
    <row r="27" spans="1:16" ht="26.25" customHeight="1" x14ac:dyDescent="0.25">
      <c r="A27" s="456" t="s">
        <v>41</v>
      </c>
      <c r="B27" s="456"/>
      <c r="C27" s="56"/>
      <c r="D27" s="56"/>
      <c r="E27" s="56"/>
      <c r="F27" s="56"/>
      <c r="G27" s="57"/>
      <c r="H27" s="455" t="s">
        <v>107</v>
      </c>
      <c r="I27" s="455"/>
      <c r="J27" s="455"/>
      <c r="K27" s="455"/>
      <c r="L27" s="16"/>
      <c r="M27" s="17"/>
      <c r="N27" s="17"/>
      <c r="O27" s="18"/>
      <c r="P27" s="19"/>
    </row>
    <row r="28" spans="1:16" ht="26.25" customHeight="1" x14ac:dyDescent="0.2">
      <c r="A28" s="456" t="s">
        <v>327</v>
      </c>
      <c r="B28" s="456"/>
      <c r="C28" s="456"/>
      <c r="D28" s="456"/>
      <c r="E28" s="456"/>
      <c r="F28" s="456"/>
      <c r="G28" s="457" t="s">
        <v>381</v>
      </c>
      <c r="H28" s="457"/>
      <c r="I28" s="457"/>
      <c r="J28" s="457"/>
      <c r="K28" s="457"/>
      <c r="L28" s="17"/>
      <c r="M28" s="17"/>
      <c r="N28" s="17"/>
      <c r="O28" s="17"/>
      <c r="P28" s="17"/>
    </row>
    <row r="29" spans="1:16" ht="3.75" customHeight="1" x14ac:dyDescent="0.25">
      <c r="A29" s="454"/>
      <c r="B29" s="454"/>
      <c r="C29" s="454"/>
      <c r="D29" s="454"/>
      <c r="E29" s="454"/>
      <c r="F29" s="20"/>
      <c r="L29" s="21"/>
      <c r="M29" s="21"/>
    </row>
    <row r="30" spans="1:16" ht="30.75" customHeight="1" x14ac:dyDescent="0.25">
      <c r="A30" s="135"/>
      <c r="B30" s="135"/>
      <c r="C30" s="135"/>
      <c r="D30" s="135"/>
      <c r="E30" s="135"/>
      <c r="F30" s="135"/>
      <c r="L30" s="21"/>
      <c r="M30" s="21"/>
    </row>
    <row r="31" spans="1:16" ht="36" customHeight="1" x14ac:dyDescent="0.2"/>
    <row r="32" spans="1:16" ht="1.5" customHeight="1" x14ac:dyDescent="0.2"/>
    <row r="33" spans="5:5" x14ac:dyDescent="0.2">
      <c r="E33" s="23"/>
    </row>
  </sheetData>
  <mergeCells count="27">
    <mergeCell ref="A29:E29"/>
    <mergeCell ref="H27:K27"/>
    <mergeCell ref="K15:K16"/>
    <mergeCell ref="G15:G16"/>
    <mergeCell ref="H15:H16"/>
    <mergeCell ref="D15:D16"/>
    <mergeCell ref="E15:E16"/>
    <mergeCell ref="A28:F28"/>
    <mergeCell ref="F15:F16"/>
    <mergeCell ref="G28:K28"/>
    <mergeCell ref="A27:B27"/>
    <mergeCell ref="A7:A9"/>
    <mergeCell ref="B7:B9"/>
    <mergeCell ref="J15:J16"/>
    <mergeCell ref="A3:K3"/>
    <mergeCell ref="J6:K6"/>
    <mergeCell ref="I7:I8"/>
    <mergeCell ref="C6:D6"/>
    <mergeCell ref="E6:F6"/>
    <mergeCell ref="A4:K4"/>
    <mergeCell ref="E7:F7"/>
    <mergeCell ref="G7:G9"/>
    <mergeCell ref="H7:H9"/>
    <mergeCell ref="J7:K7"/>
    <mergeCell ref="C7:D7"/>
    <mergeCell ref="B15:B16"/>
    <mergeCell ref="C15:C16"/>
  </mergeCells>
  <phoneticPr fontId="2"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28"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J17"/>
  <sheetViews>
    <sheetView rightToLeft="1" workbookViewId="0">
      <selection activeCell="D12" sqref="D12"/>
    </sheetView>
  </sheetViews>
  <sheetFormatPr defaultRowHeight="12.75" x14ac:dyDescent="0.2"/>
  <cols>
    <col min="1" max="1" width="14.5703125" customWidth="1"/>
    <col min="2" max="2" width="21.28515625" style="323" customWidth="1"/>
    <col min="3" max="3" width="20.42578125" style="323" customWidth="1"/>
    <col min="4" max="4" width="20.140625" style="323" customWidth="1"/>
    <col min="5" max="5" width="18.7109375" style="323" customWidth="1"/>
    <col min="6" max="6" width="21.5703125" style="323" customWidth="1"/>
    <col min="7" max="7" width="20.5703125" style="323" customWidth="1"/>
  </cols>
  <sheetData>
    <row r="1" spans="1:10" ht="38.25" customHeight="1" x14ac:dyDescent="0.2">
      <c r="A1" s="601" t="s">
        <v>541</v>
      </c>
      <c r="B1" s="601"/>
      <c r="C1" s="601"/>
      <c r="D1" s="601"/>
      <c r="E1" s="601"/>
      <c r="F1" s="601"/>
      <c r="G1" s="601"/>
    </row>
    <row r="2" spans="1:10" ht="38.25" customHeight="1" x14ac:dyDescent="0.2">
      <c r="A2" s="602" t="s">
        <v>542</v>
      </c>
      <c r="B2" s="602"/>
      <c r="C2" s="602"/>
      <c r="D2" s="602"/>
      <c r="E2" s="602"/>
      <c r="F2" s="602"/>
      <c r="G2" s="602"/>
    </row>
    <row r="3" spans="1:10" ht="50.25" customHeight="1" thickBot="1" x14ac:dyDescent="0.25">
      <c r="A3" s="610" t="s">
        <v>271</v>
      </c>
      <c r="B3" s="610"/>
      <c r="C3" s="612"/>
      <c r="D3" s="612"/>
      <c r="E3" s="612"/>
      <c r="F3" s="612"/>
      <c r="G3" s="49" t="s">
        <v>380</v>
      </c>
    </row>
    <row r="4" spans="1:10" ht="40.5" customHeight="1" thickTop="1" x14ac:dyDescent="0.2">
      <c r="A4" s="611" t="s">
        <v>202</v>
      </c>
      <c r="B4" s="394" t="s">
        <v>203</v>
      </c>
      <c r="C4" s="394" t="s">
        <v>204</v>
      </c>
      <c r="D4" s="394" t="s">
        <v>566</v>
      </c>
      <c r="E4" s="394" t="s">
        <v>573</v>
      </c>
      <c r="F4" s="394" t="s">
        <v>11</v>
      </c>
      <c r="G4" s="611" t="s">
        <v>207</v>
      </c>
    </row>
    <row r="5" spans="1:10" ht="69.75" customHeight="1" thickBot="1" x14ac:dyDescent="0.25">
      <c r="A5" s="492"/>
      <c r="B5" s="395" t="s">
        <v>208</v>
      </c>
      <c r="C5" s="395" t="s">
        <v>209</v>
      </c>
      <c r="D5" s="395" t="s">
        <v>500</v>
      </c>
      <c r="E5" s="395" t="s">
        <v>574</v>
      </c>
      <c r="F5" s="396" t="s">
        <v>174</v>
      </c>
      <c r="G5" s="492"/>
    </row>
    <row r="6" spans="1:10" ht="51" customHeight="1" x14ac:dyDescent="0.2">
      <c r="A6" s="93" t="s">
        <v>399</v>
      </c>
      <c r="B6" s="349" t="s">
        <v>559</v>
      </c>
      <c r="C6" s="349" t="s">
        <v>559</v>
      </c>
      <c r="D6" s="349" t="s">
        <v>559</v>
      </c>
      <c r="E6" s="349" t="s">
        <v>559</v>
      </c>
      <c r="F6" s="349" t="s">
        <v>559</v>
      </c>
      <c r="G6" s="350" t="s">
        <v>501</v>
      </c>
      <c r="H6" s="274"/>
      <c r="I6" s="274"/>
      <c r="J6" s="274"/>
    </row>
    <row r="7" spans="1:10" ht="42" customHeight="1" x14ac:dyDescent="0.2">
      <c r="A7" s="93" t="s">
        <v>506</v>
      </c>
      <c r="B7" s="295">
        <v>119354</v>
      </c>
      <c r="C7" s="295" t="s">
        <v>559</v>
      </c>
      <c r="D7" s="295" t="s">
        <v>559</v>
      </c>
      <c r="E7" s="295" t="s">
        <v>559</v>
      </c>
      <c r="F7" s="295">
        <f>SUM(B7:D7)</f>
        <v>119354</v>
      </c>
      <c r="G7" s="350" t="s">
        <v>507</v>
      </c>
      <c r="H7" s="274"/>
      <c r="I7" s="274"/>
      <c r="J7" s="274"/>
    </row>
    <row r="8" spans="1:10" ht="48" customHeight="1" x14ac:dyDescent="0.2">
      <c r="A8" s="93" t="s">
        <v>400</v>
      </c>
      <c r="B8" s="295" t="s">
        <v>559</v>
      </c>
      <c r="C8" s="295" t="s">
        <v>559</v>
      </c>
      <c r="D8" s="295" t="s">
        <v>559</v>
      </c>
      <c r="E8" s="295" t="s">
        <v>559</v>
      </c>
      <c r="F8" s="295" t="s">
        <v>559</v>
      </c>
      <c r="G8" s="350" t="s">
        <v>502</v>
      </c>
      <c r="H8" s="274"/>
      <c r="I8" s="274"/>
      <c r="J8" s="274"/>
    </row>
    <row r="9" spans="1:10" ht="45" customHeight="1" x14ac:dyDescent="0.2">
      <c r="A9" s="93" t="s">
        <v>495</v>
      </c>
      <c r="B9" s="295" t="s">
        <v>559</v>
      </c>
      <c r="C9" s="295" t="s">
        <v>559</v>
      </c>
      <c r="D9" s="295" t="s">
        <v>559</v>
      </c>
      <c r="E9" s="295" t="s">
        <v>559</v>
      </c>
      <c r="F9" s="295" t="s">
        <v>559</v>
      </c>
      <c r="G9" s="350" t="s">
        <v>503</v>
      </c>
      <c r="H9" s="274"/>
      <c r="I9" s="274"/>
      <c r="J9" s="274"/>
    </row>
    <row r="10" spans="1:10" ht="48" customHeight="1" x14ac:dyDescent="0.2">
      <c r="A10" s="93" t="s">
        <v>511</v>
      </c>
      <c r="B10" s="351" t="s">
        <v>559</v>
      </c>
      <c r="C10" s="351">
        <v>2914</v>
      </c>
      <c r="D10" s="351" t="s">
        <v>559</v>
      </c>
      <c r="E10" s="351" t="s">
        <v>559</v>
      </c>
      <c r="F10" s="351">
        <f>SUM(B10:D10)</f>
        <v>2914</v>
      </c>
      <c r="G10" s="352" t="s">
        <v>512</v>
      </c>
      <c r="H10" s="274"/>
      <c r="I10" s="274"/>
      <c r="J10" s="274"/>
    </row>
    <row r="11" spans="1:10" ht="45.75" customHeight="1" x14ac:dyDescent="0.2">
      <c r="A11" s="93" t="s">
        <v>496</v>
      </c>
      <c r="B11" s="351" t="s">
        <v>559</v>
      </c>
      <c r="C11" s="295" t="s">
        <v>559</v>
      </c>
      <c r="D11" s="351" t="s">
        <v>559</v>
      </c>
      <c r="E11" s="351" t="s">
        <v>559</v>
      </c>
      <c r="F11" s="295" t="s">
        <v>559</v>
      </c>
      <c r="G11" s="352" t="s">
        <v>508</v>
      </c>
      <c r="H11" s="274"/>
      <c r="I11" s="274"/>
      <c r="J11" s="274"/>
    </row>
    <row r="12" spans="1:10" ht="42" customHeight="1" x14ac:dyDescent="0.2">
      <c r="A12" s="93" t="s">
        <v>567</v>
      </c>
      <c r="B12" s="351" t="s">
        <v>559</v>
      </c>
      <c r="C12" s="295" t="s">
        <v>559</v>
      </c>
      <c r="D12" s="351" t="s">
        <v>559</v>
      </c>
      <c r="E12" s="351" t="s">
        <v>559</v>
      </c>
      <c r="F12" s="295" t="s">
        <v>559</v>
      </c>
      <c r="G12" s="352" t="s">
        <v>512</v>
      </c>
      <c r="H12" s="274"/>
      <c r="I12" s="274"/>
      <c r="J12" s="274"/>
    </row>
    <row r="13" spans="1:10" ht="43.5" customHeight="1" x14ac:dyDescent="0.2">
      <c r="A13" s="93" t="s">
        <v>401</v>
      </c>
      <c r="B13" s="351" t="s">
        <v>559</v>
      </c>
      <c r="C13" s="295" t="s">
        <v>559</v>
      </c>
      <c r="D13" s="351">
        <v>224982</v>
      </c>
      <c r="E13" s="351" t="s">
        <v>559</v>
      </c>
      <c r="F13" s="351">
        <f>SUM(B13:D13)</f>
        <v>224982</v>
      </c>
      <c r="G13" s="352" t="s">
        <v>509</v>
      </c>
      <c r="H13" s="274"/>
      <c r="I13" s="274"/>
      <c r="J13" s="274"/>
    </row>
    <row r="14" spans="1:10" ht="44.25" customHeight="1" thickBot="1" x14ac:dyDescent="0.25">
      <c r="A14" s="93" t="s">
        <v>497</v>
      </c>
      <c r="B14" s="351" t="s">
        <v>559</v>
      </c>
      <c r="C14" s="295" t="s">
        <v>559</v>
      </c>
      <c r="D14" s="351">
        <v>6499</v>
      </c>
      <c r="E14" s="351" t="s">
        <v>559</v>
      </c>
      <c r="F14" s="351">
        <f>SUM(B14:D14)</f>
        <v>6499</v>
      </c>
      <c r="G14" s="352" t="s">
        <v>510</v>
      </c>
      <c r="H14" s="274"/>
      <c r="I14" s="274"/>
      <c r="J14" s="274"/>
    </row>
    <row r="15" spans="1:10" ht="57" customHeight="1" thickBot="1" x14ac:dyDescent="0.25">
      <c r="A15" s="397" t="s">
        <v>12</v>
      </c>
      <c r="B15" s="392">
        <f>SUM(B7:B14)</f>
        <v>119354</v>
      </c>
      <c r="C15" s="392">
        <f>SUM(C10:C14)</f>
        <v>2914</v>
      </c>
      <c r="D15" s="392">
        <f>SUM(D13:D14)</f>
        <v>231481</v>
      </c>
      <c r="E15" s="392" t="s">
        <v>559</v>
      </c>
      <c r="F15" s="392">
        <f>SUM(B15:D15)</f>
        <v>353749</v>
      </c>
      <c r="G15" s="388" t="s">
        <v>88</v>
      </c>
    </row>
    <row r="16" spans="1:10" ht="24" customHeight="1" x14ac:dyDescent="0.2">
      <c r="A16" s="608" t="s">
        <v>252</v>
      </c>
      <c r="B16" s="608"/>
      <c r="C16" s="608"/>
      <c r="D16" s="608"/>
      <c r="E16" s="327"/>
      <c r="F16" s="321"/>
      <c r="G16" s="321"/>
    </row>
    <row r="17" spans="1:7" ht="34.5" customHeight="1" x14ac:dyDescent="0.2">
      <c r="A17" s="609" t="s">
        <v>421</v>
      </c>
      <c r="B17" s="609"/>
      <c r="C17" s="609"/>
      <c r="D17" s="609"/>
      <c r="E17" s="328"/>
      <c r="F17" s="322"/>
      <c r="G17" s="322"/>
    </row>
  </sheetData>
  <mergeCells count="8">
    <mergeCell ref="A1:G1"/>
    <mergeCell ref="A2:G2"/>
    <mergeCell ref="A16:D16"/>
    <mergeCell ref="A17:D17"/>
    <mergeCell ref="A3:B3"/>
    <mergeCell ref="A4:A5"/>
    <mergeCell ref="G4:G5"/>
    <mergeCell ref="C3:F3"/>
  </mergeCells>
  <pageMargins left="0.7" right="0.7" top="0.75" bottom="0.75" header="0.3" footer="0.3"/>
  <pageSetup paperSize="9" scale="65" orientation="portrait" r:id="rId1"/>
  <headerFooter>
    <oddFooter>&amp;C&amp;14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3">
    <tabColor rgb="FF00B050"/>
  </sheetPr>
  <dimension ref="A1:H34"/>
  <sheetViews>
    <sheetView rightToLeft="1" topLeftCell="A4" zoomScale="62" zoomScaleNormal="62" zoomScaleSheetLayoutView="50" workbookViewId="0">
      <selection activeCell="D18" sqref="D18:F18"/>
    </sheetView>
  </sheetViews>
  <sheetFormatPr defaultColWidth="8.85546875" defaultRowHeight="12.75" x14ac:dyDescent="0.2"/>
  <cols>
    <col min="1" max="1" width="19.7109375" style="65" customWidth="1"/>
    <col min="2" max="2" width="22" style="65" customWidth="1"/>
    <col min="3" max="3" width="24.42578125" style="65" customWidth="1"/>
    <col min="4" max="4" width="19.5703125" style="65" customWidth="1"/>
    <col min="5" max="5" width="8.7109375" style="65" customWidth="1"/>
    <col min="6" max="6" width="38.5703125" style="65" customWidth="1"/>
    <col min="7" max="7" width="0.28515625" style="65" hidden="1" customWidth="1"/>
    <col min="8" max="8" width="8.85546875" style="65" hidden="1" customWidth="1"/>
    <col min="9" max="16384" width="8.85546875" style="65"/>
  </cols>
  <sheetData>
    <row r="1" spans="1:8" ht="45" customHeight="1" x14ac:dyDescent="0.2">
      <c r="A1" s="602" t="s">
        <v>543</v>
      </c>
      <c r="B1" s="602"/>
      <c r="C1" s="602"/>
      <c r="D1" s="602"/>
      <c r="E1" s="602"/>
      <c r="F1" s="602"/>
    </row>
    <row r="2" spans="1:8" ht="42.75" customHeight="1" x14ac:dyDescent="0.2">
      <c r="A2" s="602" t="s">
        <v>544</v>
      </c>
      <c r="B2" s="602"/>
      <c r="C2" s="602"/>
      <c r="D2" s="602"/>
      <c r="E2" s="602"/>
      <c r="F2" s="602"/>
    </row>
    <row r="3" spans="1:8" ht="42.75" customHeight="1" thickBot="1" x14ac:dyDescent="0.3">
      <c r="A3" s="73" t="s">
        <v>221</v>
      </c>
      <c r="B3" s="79"/>
      <c r="C3" s="79"/>
      <c r="D3" s="79"/>
      <c r="E3" s="79"/>
      <c r="F3" s="73" t="s">
        <v>167</v>
      </c>
      <c r="G3" s="51"/>
      <c r="H3" s="51"/>
    </row>
    <row r="4" spans="1:8" ht="57.75" customHeight="1" thickTop="1" x14ac:dyDescent="0.25">
      <c r="A4" s="613" t="s">
        <v>36</v>
      </c>
      <c r="B4" s="398" t="s">
        <v>227</v>
      </c>
      <c r="C4" s="398" t="s">
        <v>228</v>
      </c>
      <c r="D4" s="616" t="s">
        <v>55</v>
      </c>
      <c r="E4" s="616"/>
      <c r="F4" s="606" t="s">
        <v>169</v>
      </c>
      <c r="G4" s="51"/>
      <c r="H4" s="51"/>
    </row>
    <row r="5" spans="1:8" ht="68.25" customHeight="1" thickBot="1" x14ac:dyDescent="0.25">
      <c r="A5" s="614"/>
      <c r="B5" s="396" t="s">
        <v>216</v>
      </c>
      <c r="C5" s="396" t="s">
        <v>172</v>
      </c>
      <c r="D5" s="492" t="s">
        <v>171</v>
      </c>
      <c r="E5" s="492"/>
      <c r="F5" s="607"/>
      <c r="G5" s="53"/>
      <c r="H5" s="53"/>
    </row>
    <row r="6" spans="1:8" ht="54" customHeight="1" x14ac:dyDescent="0.2">
      <c r="A6" s="74" t="s">
        <v>34</v>
      </c>
      <c r="B6" s="287">
        <v>344</v>
      </c>
      <c r="C6" s="248">
        <v>250</v>
      </c>
      <c r="D6" s="618">
        <v>10956</v>
      </c>
      <c r="E6" s="618"/>
      <c r="F6" s="197" t="s">
        <v>170</v>
      </c>
      <c r="G6" s="53"/>
      <c r="H6" s="53"/>
    </row>
    <row r="7" spans="1:8" ht="56.25" customHeight="1" x14ac:dyDescent="0.2">
      <c r="A7" s="74" t="s">
        <v>498</v>
      </c>
      <c r="B7" s="248">
        <v>3</v>
      </c>
      <c r="C7" s="249">
        <v>1</v>
      </c>
      <c r="D7" s="622">
        <v>41</v>
      </c>
      <c r="E7" s="622"/>
      <c r="F7" s="198" t="s">
        <v>379</v>
      </c>
      <c r="G7" s="53"/>
      <c r="H7" s="53"/>
    </row>
    <row r="8" spans="1:8" ht="49.5" customHeight="1" x14ac:dyDescent="0.2">
      <c r="A8" s="74" t="s">
        <v>470</v>
      </c>
      <c r="B8" s="248">
        <v>7</v>
      </c>
      <c r="C8" s="249">
        <v>4</v>
      </c>
      <c r="D8" s="622">
        <v>210</v>
      </c>
      <c r="E8" s="622"/>
      <c r="F8" s="198" t="s">
        <v>471</v>
      </c>
      <c r="G8" s="53"/>
      <c r="H8" s="53"/>
    </row>
    <row r="9" spans="1:8" ht="53.25" customHeight="1" thickBot="1" x14ac:dyDescent="0.25">
      <c r="A9" s="196" t="s">
        <v>410</v>
      </c>
      <c r="B9" s="324" t="s">
        <v>559</v>
      </c>
      <c r="C9" s="325" t="s">
        <v>559</v>
      </c>
      <c r="D9" s="622">
        <v>100</v>
      </c>
      <c r="E9" s="622"/>
      <c r="F9" s="198" t="s">
        <v>472</v>
      </c>
      <c r="G9" s="53"/>
      <c r="H9" s="53"/>
    </row>
    <row r="10" spans="1:8" ht="44.25" customHeight="1" thickBot="1" x14ac:dyDescent="0.25">
      <c r="A10" s="391" t="s">
        <v>12</v>
      </c>
      <c r="B10" s="399">
        <f>SUM(B6:B9)</f>
        <v>354</v>
      </c>
      <c r="C10" s="400">
        <f>SUM(C6:C9)</f>
        <v>255</v>
      </c>
      <c r="D10" s="619">
        <f>SUM(D6:D9)</f>
        <v>11307</v>
      </c>
      <c r="E10" s="619"/>
      <c r="F10" s="401" t="s">
        <v>88</v>
      </c>
      <c r="G10" s="53"/>
      <c r="H10" s="53"/>
    </row>
    <row r="11" spans="1:8" ht="42.75" customHeight="1" x14ac:dyDescent="0.2">
      <c r="A11" s="623" t="s">
        <v>247</v>
      </c>
      <c r="B11" s="623"/>
      <c r="C11" s="624" t="s">
        <v>246</v>
      </c>
      <c r="D11" s="624"/>
      <c r="E11" s="624"/>
      <c r="F11" s="624"/>
      <c r="G11" s="624"/>
      <c r="H11" s="624"/>
    </row>
    <row r="12" spans="1:8" ht="38.25" customHeight="1" x14ac:dyDescent="0.2">
      <c r="A12" s="621" t="s">
        <v>421</v>
      </c>
      <c r="B12" s="621"/>
      <c r="C12" s="621"/>
      <c r="D12" s="558" t="s">
        <v>430</v>
      </c>
      <c r="E12" s="558"/>
      <c r="F12" s="558"/>
      <c r="G12" s="53"/>
      <c r="H12" s="53"/>
    </row>
    <row r="13" spans="1:8" ht="33.75" customHeight="1" x14ac:dyDescent="0.2">
      <c r="A13" s="142"/>
      <c r="B13" s="142"/>
      <c r="C13" s="142"/>
      <c r="D13" s="150"/>
      <c r="E13" s="150"/>
      <c r="F13" s="150"/>
      <c r="G13" s="53"/>
      <c r="H13" s="53"/>
    </row>
    <row r="14" spans="1:8" ht="33.75" customHeight="1" x14ac:dyDescent="0.2">
      <c r="A14" s="142"/>
      <c r="B14" s="142"/>
      <c r="C14" s="142"/>
      <c r="D14" s="150"/>
      <c r="E14" s="150"/>
      <c r="F14" s="150"/>
      <c r="G14" s="53"/>
      <c r="H14" s="53"/>
    </row>
    <row r="15" spans="1:8" ht="33.75" customHeight="1" x14ac:dyDescent="0.2">
      <c r="A15" s="142"/>
      <c r="B15" s="142"/>
      <c r="C15" s="142"/>
      <c r="D15" s="150"/>
      <c r="E15" s="150"/>
      <c r="F15" s="150"/>
      <c r="G15" s="53"/>
      <c r="H15" s="53"/>
    </row>
    <row r="16" spans="1:8" ht="37.5" customHeight="1" x14ac:dyDescent="0.2">
      <c r="A16" s="142"/>
      <c r="B16" s="142"/>
      <c r="C16" s="142"/>
      <c r="D16" s="150"/>
      <c r="E16" s="150"/>
      <c r="F16" s="150"/>
      <c r="G16" s="53"/>
      <c r="H16" s="53"/>
    </row>
    <row r="17" spans="1:8" ht="29.25" customHeight="1" x14ac:dyDescent="0.25">
      <c r="A17" s="53"/>
      <c r="B17" s="620" t="s">
        <v>332</v>
      </c>
      <c r="C17" s="620"/>
      <c r="D17" s="620"/>
      <c r="E17" s="620"/>
      <c r="F17" s="80"/>
      <c r="G17" s="53"/>
      <c r="H17" s="53"/>
    </row>
    <row r="18" spans="1:8" ht="170.25" customHeight="1" x14ac:dyDescent="0.2">
      <c r="A18" s="617"/>
      <c r="B18" s="617"/>
      <c r="C18" s="53"/>
      <c r="D18" s="615"/>
      <c r="E18" s="615"/>
      <c r="F18" s="615"/>
      <c r="G18" s="53"/>
      <c r="H18" s="53"/>
    </row>
    <row r="19" spans="1:8" ht="121.5" customHeight="1" x14ac:dyDescent="0.2">
      <c r="A19" s="53"/>
      <c r="B19" s="53"/>
      <c r="C19" s="53"/>
      <c r="D19" s="53"/>
      <c r="E19" s="53"/>
      <c r="F19" s="53"/>
      <c r="G19" s="53"/>
      <c r="H19" s="53"/>
    </row>
    <row r="20" spans="1:8" ht="15" x14ac:dyDescent="0.2">
      <c r="A20" s="53"/>
      <c r="B20" s="53"/>
      <c r="C20" s="53"/>
      <c r="D20" s="53"/>
      <c r="E20" s="53"/>
      <c r="F20" s="53"/>
      <c r="G20" s="53"/>
      <c r="H20" s="53"/>
    </row>
    <row r="21" spans="1:8" ht="15" x14ac:dyDescent="0.2">
      <c r="A21" s="53"/>
      <c r="B21" s="53"/>
      <c r="C21" s="53"/>
      <c r="D21" s="53"/>
      <c r="E21" s="53"/>
      <c r="F21" s="53"/>
      <c r="G21" s="53"/>
      <c r="H21" s="53"/>
    </row>
    <row r="23" spans="1:8" ht="111.75" customHeight="1" x14ac:dyDescent="0.2"/>
    <row r="26" spans="1:8" ht="8.25" customHeight="1" x14ac:dyDescent="0.2"/>
    <row r="27" spans="1:8" ht="42" customHeight="1" x14ac:dyDescent="0.2"/>
    <row r="28" spans="1:8" ht="90.75" customHeight="1" x14ac:dyDescent="0.2"/>
    <row r="29" spans="1:8" ht="21.75" customHeight="1" x14ac:dyDescent="0.2"/>
    <row r="31" spans="1:8" ht="34.5" customHeight="1" x14ac:dyDescent="0.2">
      <c r="A31" s="58"/>
      <c r="B31" s="58"/>
      <c r="C31" s="58"/>
      <c r="D31" s="58"/>
      <c r="E31" s="58"/>
      <c r="F31" s="58"/>
      <c r="G31" s="58"/>
      <c r="H31" s="58"/>
    </row>
    <row r="32" spans="1:8" ht="40.5" customHeight="1" x14ac:dyDescent="0.2"/>
    <row r="34" ht="21.75" customHeight="1" x14ac:dyDescent="0.2"/>
  </sheetData>
  <mergeCells count="18">
    <mergeCell ref="D18:F18"/>
    <mergeCell ref="D4:E4"/>
    <mergeCell ref="A18:B18"/>
    <mergeCell ref="D6:E6"/>
    <mergeCell ref="D10:E10"/>
    <mergeCell ref="B17:E17"/>
    <mergeCell ref="A12:C12"/>
    <mergeCell ref="D12:F12"/>
    <mergeCell ref="D7:E7"/>
    <mergeCell ref="D8:E8"/>
    <mergeCell ref="A11:B11"/>
    <mergeCell ref="C11:H11"/>
    <mergeCell ref="D9:E9"/>
    <mergeCell ref="A1:F1"/>
    <mergeCell ref="A2:F2"/>
    <mergeCell ref="A4:A5"/>
    <mergeCell ref="F4:F5"/>
    <mergeCell ref="D5:E5"/>
  </mergeCells>
  <phoneticPr fontId="2" type="noConversion"/>
  <printOptions horizontalCentered="1"/>
  <pageMargins left="0.23622047244094499" right="0.23622047244094499" top="0.74803149606299202" bottom="0.74803149606299202" header="0.31496062992126" footer="0.31496062992126"/>
  <pageSetup paperSize="9" scale="61" orientation="portrait" r:id="rId1"/>
  <headerFooter alignWithMargins="0">
    <oddHeader>&amp;C&amp;"Arial,أسود عريض"&amp;16</oddHeader>
    <oddFooter>&amp;C&amp;16 &amp;14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2">
    <tabColor rgb="FF00B050"/>
  </sheetPr>
  <dimension ref="A1:R32"/>
  <sheetViews>
    <sheetView rightToLeft="1" view="pageBreakPreview" zoomScale="60" workbookViewId="0">
      <selection activeCell="D12" sqref="D12"/>
    </sheetView>
  </sheetViews>
  <sheetFormatPr defaultRowHeight="15.75" x14ac:dyDescent="0.2"/>
  <cols>
    <col min="1" max="1" width="16.5703125" style="81" customWidth="1"/>
    <col min="2" max="2" width="20.85546875" style="81" customWidth="1"/>
    <col min="3" max="3" width="19.7109375" style="81" customWidth="1"/>
    <col min="4" max="4" width="18" style="81" customWidth="1"/>
    <col min="5" max="5" width="23.5703125" style="81" customWidth="1"/>
    <col min="6" max="6" width="20.42578125" style="81" customWidth="1"/>
    <col min="7" max="7" width="21.7109375" style="81" customWidth="1"/>
    <col min="8" max="8" width="22.7109375" style="81" customWidth="1"/>
    <col min="9" max="9" width="17.5703125" style="81" customWidth="1"/>
    <col min="10" max="10" width="20" style="81" customWidth="1"/>
    <col min="11" max="11" width="27.5703125" style="156" customWidth="1"/>
    <col min="12" max="12" width="24.7109375" style="156" customWidth="1"/>
    <col min="13" max="13" width="23.42578125" style="156" customWidth="1"/>
    <col min="14" max="14" width="26.7109375" style="81" customWidth="1"/>
    <col min="15" max="15" width="0.140625" style="81" customWidth="1"/>
    <col min="16" max="16384" width="9.140625" style="81"/>
  </cols>
  <sheetData>
    <row r="1" spans="1:18" ht="32.25" customHeight="1" x14ac:dyDescent="0.2">
      <c r="A1" s="632" t="s">
        <v>545</v>
      </c>
      <c r="B1" s="632"/>
      <c r="C1" s="632"/>
      <c r="D1" s="632"/>
      <c r="E1" s="632"/>
      <c r="F1" s="632"/>
      <c r="G1" s="632"/>
      <c r="H1" s="632"/>
      <c r="I1" s="632"/>
      <c r="J1" s="632"/>
      <c r="K1" s="632"/>
      <c r="L1" s="632"/>
      <c r="M1" s="632"/>
      <c r="N1" s="632"/>
    </row>
    <row r="2" spans="1:18" ht="39.75" customHeight="1" x14ac:dyDescent="0.2">
      <c r="A2" s="632" t="s">
        <v>546</v>
      </c>
      <c r="B2" s="632"/>
      <c r="C2" s="632"/>
      <c r="D2" s="632"/>
      <c r="E2" s="632"/>
      <c r="F2" s="632"/>
      <c r="G2" s="632"/>
      <c r="H2" s="632"/>
      <c r="I2" s="632"/>
      <c r="J2" s="632"/>
      <c r="K2" s="632"/>
      <c r="L2" s="632"/>
      <c r="M2" s="632"/>
      <c r="N2" s="632"/>
      <c r="O2" s="82"/>
    </row>
    <row r="3" spans="1:18" ht="30.75" customHeight="1" thickBot="1" x14ac:dyDescent="0.25">
      <c r="A3" s="633" t="s">
        <v>242</v>
      </c>
      <c r="B3" s="633"/>
      <c r="C3" s="66"/>
      <c r="D3" s="66"/>
      <c r="E3" s="66"/>
      <c r="F3" s="66"/>
      <c r="G3" s="66"/>
      <c r="H3" s="66"/>
      <c r="I3" s="66"/>
      <c r="J3" s="66"/>
      <c r="K3" s="66"/>
      <c r="L3" s="66"/>
      <c r="M3" s="66"/>
      <c r="N3" s="92" t="s">
        <v>197</v>
      </c>
      <c r="O3" s="82"/>
    </row>
    <row r="4" spans="1:18" ht="33" customHeight="1" thickTop="1" x14ac:dyDescent="0.2">
      <c r="A4" s="636" t="s">
        <v>33</v>
      </c>
      <c r="B4" s="630" t="s">
        <v>32</v>
      </c>
      <c r="C4" s="630"/>
      <c r="D4" s="630"/>
      <c r="E4" s="630" t="s">
        <v>63</v>
      </c>
      <c r="F4" s="630"/>
      <c r="G4" s="630"/>
      <c r="H4" s="634" t="s">
        <v>434</v>
      </c>
      <c r="I4" s="634"/>
      <c r="J4" s="634"/>
      <c r="K4" s="639" t="s">
        <v>586</v>
      </c>
      <c r="L4" s="640"/>
      <c r="M4" s="640"/>
      <c r="N4" s="628" t="s">
        <v>152</v>
      </c>
    </row>
    <row r="5" spans="1:18" ht="38.25" customHeight="1" thickBot="1" x14ac:dyDescent="0.25">
      <c r="A5" s="636"/>
      <c r="B5" s="635" t="s">
        <v>168</v>
      </c>
      <c r="C5" s="635"/>
      <c r="D5" s="635"/>
      <c r="E5" s="635" t="s">
        <v>165</v>
      </c>
      <c r="F5" s="635"/>
      <c r="G5" s="635"/>
      <c r="H5" s="635" t="s">
        <v>166</v>
      </c>
      <c r="I5" s="635"/>
      <c r="J5" s="635"/>
      <c r="K5" s="638" t="s">
        <v>88</v>
      </c>
      <c r="L5" s="578"/>
      <c r="M5" s="578"/>
      <c r="N5" s="628"/>
    </row>
    <row r="6" spans="1:18" ht="50.25" customHeight="1" x14ac:dyDescent="0.2">
      <c r="A6" s="636"/>
      <c r="B6" s="402" t="s">
        <v>301</v>
      </c>
      <c r="C6" s="403" t="s">
        <v>198</v>
      </c>
      <c r="D6" s="403" t="s">
        <v>304</v>
      </c>
      <c r="E6" s="402" t="s">
        <v>301</v>
      </c>
      <c r="F6" s="403" t="s">
        <v>198</v>
      </c>
      <c r="G6" s="403" t="s">
        <v>304</v>
      </c>
      <c r="H6" s="402" t="s">
        <v>300</v>
      </c>
      <c r="I6" s="389" t="s">
        <v>198</v>
      </c>
      <c r="J6" s="389" t="s">
        <v>304</v>
      </c>
      <c r="K6" s="402" t="s">
        <v>301</v>
      </c>
      <c r="L6" s="403" t="s">
        <v>198</v>
      </c>
      <c r="M6" s="403" t="s">
        <v>304</v>
      </c>
      <c r="N6" s="628"/>
    </row>
    <row r="7" spans="1:18" ht="61.5" customHeight="1" thickBot="1" x14ac:dyDescent="0.25">
      <c r="A7" s="637"/>
      <c r="B7" s="404" t="s">
        <v>302</v>
      </c>
      <c r="C7" s="404" t="s">
        <v>303</v>
      </c>
      <c r="D7" s="404" t="s">
        <v>244</v>
      </c>
      <c r="E7" s="404" t="s">
        <v>302</v>
      </c>
      <c r="F7" s="404" t="s">
        <v>303</v>
      </c>
      <c r="G7" s="404" t="s">
        <v>244</v>
      </c>
      <c r="H7" s="404" t="s">
        <v>302</v>
      </c>
      <c r="I7" s="404" t="s">
        <v>303</v>
      </c>
      <c r="J7" s="404" t="s">
        <v>244</v>
      </c>
      <c r="K7" s="404" t="s">
        <v>302</v>
      </c>
      <c r="L7" s="404" t="s">
        <v>303</v>
      </c>
      <c r="M7" s="404" t="s">
        <v>244</v>
      </c>
      <c r="N7" s="629"/>
    </row>
    <row r="8" spans="1:18" ht="33" customHeight="1" thickTop="1" x14ac:dyDescent="0.2">
      <c r="A8" s="86" t="s">
        <v>15</v>
      </c>
      <c r="B8" s="293">
        <v>13</v>
      </c>
      <c r="C8" s="293">
        <v>382021</v>
      </c>
      <c r="D8" s="293">
        <v>10705</v>
      </c>
      <c r="E8" s="293">
        <v>3</v>
      </c>
      <c r="F8" s="329">
        <v>24927</v>
      </c>
      <c r="G8" s="329">
        <v>492</v>
      </c>
      <c r="H8" s="293" t="s">
        <v>559</v>
      </c>
      <c r="I8" s="293" t="s">
        <v>559</v>
      </c>
      <c r="J8" s="293" t="s">
        <v>559</v>
      </c>
      <c r="K8" s="294">
        <v>16</v>
      </c>
      <c r="L8" s="294">
        <v>406948</v>
      </c>
      <c r="M8" s="294">
        <v>11197</v>
      </c>
      <c r="N8" s="292" t="s">
        <v>153</v>
      </c>
    </row>
    <row r="9" spans="1:18" ht="33" customHeight="1" x14ac:dyDescent="0.2">
      <c r="A9" s="140" t="s">
        <v>16</v>
      </c>
      <c r="B9" s="295">
        <v>5</v>
      </c>
      <c r="C9" s="295">
        <v>147097</v>
      </c>
      <c r="D9" s="295">
        <v>4122</v>
      </c>
      <c r="E9" s="295" t="s">
        <v>570</v>
      </c>
      <c r="F9" s="330">
        <v>16024</v>
      </c>
      <c r="G9" s="330" t="s">
        <v>571</v>
      </c>
      <c r="H9" s="295" t="s">
        <v>559</v>
      </c>
      <c r="I9" s="295" t="s">
        <v>559</v>
      </c>
      <c r="J9" s="295" t="s">
        <v>559</v>
      </c>
      <c r="K9" s="296">
        <v>5</v>
      </c>
      <c r="L9" s="296">
        <v>163121</v>
      </c>
      <c r="M9" s="296">
        <v>4122</v>
      </c>
      <c r="N9" s="89" t="s">
        <v>154</v>
      </c>
    </row>
    <row r="10" spans="1:18" ht="33" customHeight="1" x14ac:dyDescent="0.2">
      <c r="A10" s="348" t="s">
        <v>583</v>
      </c>
      <c r="B10" s="295">
        <v>0</v>
      </c>
      <c r="C10" s="295">
        <v>0</v>
      </c>
      <c r="D10" s="295">
        <v>0</v>
      </c>
      <c r="E10" s="295">
        <v>0</v>
      </c>
      <c r="F10" s="330">
        <v>0</v>
      </c>
      <c r="G10" s="330">
        <v>0</v>
      </c>
      <c r="H10" s="295" t="s">
        <v>559</v>
      </c>
      <c r="I10" s="295" t="s">
        <v>559</v>
      </c>
      <c r="J10" s="295" t="s">
        <v>559</v>
      </c>
      <c r="K10" s="296">
        <v>0</v>
      </c>
      <c r="L10" s="296">
        <v>0</v>
      </c>
      <c r="M10" s="296">
        <v>0</v>
      </c>
      <c r="N10" s="87" t="s">
        <v>155</v>
      </c>
    </row>
    <row r="11" spans="1:18" ht="33" customHeight="1" x14ac:dyDescent="0.2">
      <c r="A11" s="140" t="s">
        <v>18</v>
      </c>
      <c r="B11" s="295">
        <v>17</v>
      </c>
      <c r="C11" s="295">
        <v>495702</v>
      </c>
      <c r="D11" s="295">
        <v>13202</v>
      </c>
      <c r="E11" s="295">
        <v>14</v>
      </c>
      <c r="F11" s="330">
        <v>567000</v>
      </c>
      <c r="G11" s="330">
        <v>8064</v>
      </c>
      <c r="H11" s="295" t="s">
        <v>559</v>
      </c>
      <c r="I11" s="295" t="s">
        <v>559</v>
      </c>
      <c r="J11" s="295" t="s">
        <v>559</v>
      </c>
      <c r="K11" s="296">
        <v>31</v>
      </c>
      <c r="L11" s="296">
        <v>1062702</v>
      </c>
      <c r="M11" s="296">
        <v>21266</v>
      </c>
      <c r="N11" s="87" t="s">
        <v>156</v>
      </c>
      <c r="R11" s="298"/>
    </row>
    <row r="12" spans="1:18" ht="33" customHeight="1" x14ac:dyDescent="0.2">
      <c r="A12" s="140" t="s">
        <v>19</v>
      </c>
      <c r="B12" s="295">
        <v>42</v>
      </c>
      <c r="C12" s="295">
        <v>989419</v>
      </c>
      <c r="D12" s="295">
        <v>33469</v>
      </c>
      <c r="E12" s="295">
        <v>19</v>
      </c>
      <c r="F12" s="330">
        <v>769500</v>
      </c>
      <c r="G12" s="330">
        <v>10944</v>
      </c>
      <c r="H12" s="295" t="s">
        <v>559</v>
      </c>
      <c r="I12" s="295" t="s">
        <v>559</v>
      </c>
      <c r="J12" s="295" t="s">
        <v>559</v>
      </c>
      <c r="K12" s="296">
        <v>61</v>
      </c>
      <c r="L12" s="296">
        <v>1758919</v>
      </c>
      <c r="M12" s="296">
        <v>44413</v>
      </c>
      <c r="N12" s="87" t="s">
        <v>157</v>
      </c>
    </row>
    <row r="13" spans="1:18" ht="33" customHeight="1" x14ac:dyDescent="0.2">
      <c r="A13" s="140" t="s">
        <v>20</v>
      </c>
      <c r="B13" s="295">
        <v>29</v>
      </c>
      <c r="C13" s="295">
        <v>887551</v>
      </c>
      <c r="D13" s="295">
        <v>22506</v>
      </c>
      <c r="E13" s="295">
        <v>15</v>
      </c>
      <c r="F13" s="330">
        <v>607500</v>
      </c>
      <c r="G13" s="330">
        <v>8640</v>
      </c>
      <c r="H13" s="295" t="s">
        <v>559</v>
      </c>
      <c r="I13" s="295" t="s">
        <v>559</v>
      </c>
      <c r="J13" s="295" t="s">
        <v>559</v>
      </c>
      <c r="K13" s="296">
        <v>44</v>
      </c>
      <c r="L13" s="296">
        <v>1495051</v>
      </c>
      <c r="M13" s="296">
        <v>31146</v>
      </c>
      <c r="N13" s="87" t="s">
        <v>158</v>
      </c>
    </row>
    <row r="14" spans="1:18" ht="33" customHeight="1" x14ac:dyDescent="0.2">
      <c r="A14" s="140" t="s">
        <v>21</v>
      </c>
      <c r="B14" s="295">
        <v>23</v>
      </c>
      <c r="C14" s="295">
        <v>705497</v>
      </c>
      <c r="D14" s="295">
        <v>18646</v>
      </c>
      <c r="E14" s="295">
        <v>13</v>
      </c>
      <c r="F14" s="330">
        <v>526500</v>
      </c>
      <c r="G14" s="330">
        <v>7488</v>
      </c>
      <c r="H14" s="295" t="s">
        <v>559</v>
      </c>
      <c r="I14" s="295" t="s">
        <v>559</v>
      </c>
      <c r="J14" s="295" t="s">
        <v>559</v>
      </c>
      <c r="K14" s="296">
        <v>36</v>
      </c>
      <c r="L14" s="296">
        <v>1231997</v>
      </c>
      <c r="M14" s="296">
        <v>26134</v>
      </c>
      <c r="N14" s="87" t="s">
        <v>159</v>
      </c>
    </row>
    <row r="15" spans="1:18" ht="33" customHeight="1" x14ac:dyDescent="0.2">
      <c r="A15" s="140" t="s">
        <v>22</v>
      </c>
      <c r="B15" s="295">
        <v>24</v>
      </c>
      <c r="C15" s="295">
        <v>735093</v>
      </c>
      <c r="D15" s="295">
        <v>19579</v>
      </c>
      <c r="E15" s="295">
        <v>5</v>
      </c>
      <c r="F15" s="330">
        <v>202500</v>
      </c>
      <c r="G15" s="330">
        <v>2880</v>
      </c>
      <c r="H15" s="295" t="s">
        <v>559</v>
      </c>
      <c r="I15" s="295" t="s">
        <v>559</v>
      </c>
      <c r="J15" s="295" t="s">
        <v>559</v>
      </c>
      <c r="K15" s="296">
        <v>29</v>
      </c>
      <c r="L15" s="296">
        <v>937593</v>
      </c>
      <c r="M15" s="296">
        <v>22459</v>
      </c>
      <c r="N15" s="87" t="s">
        <v>160</v>
      </c>
    </row>
    <row r="16" spans="1:18" ht="33" customHeight="1" x14ac:dyDescent="0.2">
      <c r="A16" s="140" t="s">
        <v>23</v>
      </c>
      <c r="B16" s="295">
        <v>26</v>
      </c>
      <c r="C16" s="295">
        <v>663512</v>
      </c>
      <c r="D16" s="295">
        <v>21206</v>
      </c>
      <c r="E16" s="295">
        <v>15</v>
      </c>
      <c r="F16" s="330">
        <v>607500</v>
      </c>
      <c r="G16" s="330">
        <v>8640</v>
      </c>
      <c r="H16" s="295" t="s">
        <v>559</v>
      </c>
      <c r="I16" s="295" t="s">
        <v>559</v>
      </c>
      <c r="J16" s="295" t="s">
        <v>559</v>
      </c>
      <c r="K16" s="296">
        <v>41</v>
      </c>
      <c r="L16" s="296">
        <v>1271012</v>
      </c>
      <c r="M16" s="296">
        <v>29846</v>
      </c>
      <c r="N16" s="87" t="s">
        <v>161</v>
      </c>
    </row>
    <row r="17" spans="1:15" ht="33" customHeight="1" x14ac:dyDescent="0.2">
      <c r="A17" s="140" t="s">
        <v>24</v>
      </c>
      <c r="B17" s="295">
        <v>26</v>
      </c>
      <c r="C17" s="295">
        <v>660623</v>
      </c>
      <c r="D17" s="295">
        <v>21114</v>
      </c>
      <c r="E17" s="295">
        <v>16</v>
      </c>
      <c r="F17" s="330">
        <v>631000</v>
      </c>
      <c r="G17" s="330">
        <v>8986</v>
      </c>
      <c r="H17" s="295" t="s">
        <v>559</v>
      </c>
      <c r="I17" s="295" t="s">
        <v>559</v>
      </c>
      <c r="J17" s="295" t="s">
        <v>559</v>
      </c>
      <c r="K17" s="296">
        <v>42</v>
      </c>
      <c r="L17" s="296">
        <v>1291623</v>
      </c>
      <c r="M17" s="296">
        <v>30100</v>
      </c>
      <c r="N17" s="87" t="s">
        <v>162</v>
      </c>
    </row>
    <row r="18" spans="1:15" ht="33" customHeight="1" x14ac:dyDescent="0.2">
      <c r="A18" s="140" t="s">
        <v>25</v>
      </c>
      <c r="B18" s="295">
        <v>19</v>
      </c>
      <c r="C18" s="295">
        <v>484971</v>
      </c>
      <c r="D18" s="295">
        <v>15500</v>
      </c>
      <c r="E18" s="295">
        <v>19</v>
      </c>
      <c r="F18" s="330">
        <v>763587</v>
      </c>
      <c r="G18" s="330">
        <v>10802</v>
      </c>
      <c r="H18" s="295" t="s">
        <v>559</v>
      </c>
      <c r="I18" s="295" t="s">
        <v>559</v>
      </c>
      <c r="J18" s="295" t="s">
        <v>559</v>
      </c>
      <c r="K18" s="296">
        <v>38</v>
      </c>
      <c r="L18" s="296">
        <v>1248558</v>
      </c>
      <c r="M18" s="296">
        <v>26302</v>
      </c>
      <c r="N18" s="87" t="s">
        <v>163</v>
      </c>
    </row>
    <row r="19" spans="1:15" ht="40.5" customHeight="1" thickBot="1" x14ac:dyDescent="0.25">
      <c r="A19" s="140" t="s">
        <v>26</v>
      </c>
      <c r="B19" s="295">
        <v>7</v>
      </c>
      <c r="C19" s="295">
        <v>177499</v>
      </c>
      <c r="D19" s="295">
        <v>5673</v>
      </c>
      <c r="E19" s="295">
        <v>4</v>
      </c>
      <c r="F19" s="330">
        <v>162000</v>
      </c>
      <c r="G19" s="330">
        <v>2304</v>
      </c>
      <c r="H19" s="295" t="s">
        <v>559</v>
      </c>
      <c r="I19" s="295" t="s">
        <v>559</v>
      </c>
      <c r="J19" s="295" t="s">
        <v>559</v>
      </c>
      <c r="K19" s="296">
        <v>11</v>
      </c>
      <c r="L19" s="296">
        <v>339499</v>
      </c>
      <c r="M19" s="296">
        <v>7977</v>
      </c>
      <c r="N19" s="87" t="s">
        <v>164</v>
      </c>
    </row>
    <row r="20" spans="1:15" ht="43.5" customHeight="1" thickBot="1" x14ac:dyDescent="0.25">
      <c r="A20" s="405" t="s">
        <v>11</v>
      </c>
      <c r="B20" s="392">
        <f t="shared" ref="B20:G20" si="0">SUM(B8:B19)</f>
        <v>231</v>
      </c>
      <c r="C20" s="392">
        <f t="shared" si="0"/>
        <v>6328985</v>
      </c>
      <c r="D20" s="392">
        <f t="shared" si="0"/>
        <v>185722</v>
      </c>
      <c r="E20" s="392">
        <f>SUM(E8:E19)</f>
        <v>123</v>
      </c>
      <c r="F20" s="406">
        <f>SUM(F8:F19)</f>
        <v>4878038</v>
      </c>
      <c r="G20" s="406">
        <f t="shared" si="0"/>
        <v>69240</v>
      </c>
      <c r="H20" s="392" t="s">
        <v>559</v>
      </c>
      <c r="I20" s="392" t="s">
        <v>559</v>
      </c>
      <c r="J20" s="392" t="s">
        <v>559</v>
      </c>
      <c r="K20" s="392">
        <f>SUM(K8:K19)</f>
        <v>354</v>
      </c>
      <c r="L20" s="392">
        <f>SUM(L8:L19)</f>
        <v>11207023</v>
      </c>
      <c r="M20" s="392">
        <f>SUM(M8:M19)</f>
        <v>254962</v>
      </c>
      <c r="N20" s="407" t="s">
        <v>88</v>
      </c>
    </row>
    <row r="21" spans="1:15" ht="36" customHeight="1" x14ac:dyDescent="0.2">
      <c r="A21" s="625" t="s">
        <v>513</v>
      </c>
      <c r="B21" s="626"/>
      <c r="C21" s="626"/>
      <c r="D21" s="626"/>
      <c r="E21" s="626"/>
      <c r="F21" s="626"/>
      <c r="G21" s="626"/>
      <c r="H21" s="240"/>
      <c r="I21" s="241"/>
      <c r="J21" s="241"/>
      <c r="K21" s="627" t="s">
        <v>435</v>
      </c>
      <c r="L21" s="627"/>
      <c r="M21" s="627"/>
      <c r="N21" s="627"/>
      <c r="O21" s="241"/>
    </row>
    <row r="22" spans="1:15" s="355" customFormat="1" ht="36" customHeight="1" x14ac:dyDescent="0.2">
      <c r="A22" s="356" t="s">
        <v>584</v>
      </c>
      <c r="B22" s="356"/>
      <c r="C22" s="356"/>
      <c r="D22" s="356"/>
      <c r="E22" s="356"/>
      <c r="F22" s="356"/>
      <c r="G22" s="356"/>
      <c r="H22" s="358"/>
      <c r="I22" s="241"/>
      <c r="J22" s="241"/>
      <c r="K22" s="357"/>
      <c r="L22" s="357"/>
      <c r="M22" s="357"/>
      <c r="N22" s="357"/>
      <c r="O22" s="241"/>
    </row>
    <row r="23" spans="1:15" s="345" customFormat="1" ht="36" customHeight="1" x14ac:dyDescent="0.2">
      <c r="A23" s="626" t="s">
        <v>585</v>
      </c>
      <c r="B23" s="626"/>
      <c r="C23" s="626"/>
      <c r="D23" s="626"/>
      <c r="E23" s="626"/>
      <c r="F23" s="626"/>
      <c r="G23" s="626"/>
      <c r="H23" s="626"/>
      <c r="I23" s="626"/>
      <c r="J23" s="241"/>
      <c r="K23" s="346"/>
      <c r="L23" s="346"/>
      <c r="M23" s="346"/>
      <c r="N23" s="346"/>
      <c r="O23" s="241"/>
    </row>
    <row r="24" spans="1:15" ht="30.75" customHeight="1" x14ac:dyDescent="0.2">
      <c r="A24" s="471" t="s">
        <v>331</v>
      </c>
      <c r="B24" s="471"/>
      <c r="C24" s="471"/>
      <c r="D24" s="471"/>
      <c r="E24" s="471"/>
      <c r="F24" s="471"/>
      <c r="G24" s="240" t="s">
        <v>53</v>
      </c>
      <c r="H24" s="240"/>
      <c r="I24" s="242"/>
      <c r="J24" s="631" t="s">
        <v>430</v>
      </c>
      <c r="K24" s="631"/>
      <c r="L24" s="631"/>
      <c r="M24" s="631"/>
      <c r="N24" s="631"/>
      <c r="O24" s="631"/>
    </row>
    <row r="25" spans="1:15" ht="0.75" hidden="1" customHeight="1" x14ac:dyDescent="0.2">
      <c r="B25" s="290">
        <f t="shared" ref="B25:G25" si="1">SUM(B8:B21)</f>
        <v>462</v>
      </c>
      <c r="C25" s="290">
        <f t="shared" si="1"/>
        <v>12657970</v>
      </c>
      <c r="D25" s="290">
        <f t="shared" si="1"/>
        <v>371444</v>
      </c>
      <c r="E25" s="290">
        <f t="shared" si="1"/>
        <v>246</v>
      </c>
      <c r="F25" s="290">
        <f t="shared" si="1"/>
        <v>9756076</v>
      </c>
      <c r="G25" s="290">
        <f t="shared" si="1"/>
        <v>138480</v>
      </c>
      <c r="H25" s="290">
        <f t="shared" ref="H25:M25" si="2">SUM(H8:H21)</f>
        <v>0</v>
      </c>
      <c r="I25" s="290">
        <f t="shared" si="2"/>
        <v>0</v>
      </c>
      <c r="J25" s="290">
        <f t="shared" si="2"/>
        <v>0</v>
      </c>
      <c r="K25" s="290">
        <f>SUM(K8:K21)</f>
        <v>708</v>
      </c>
      <c r="L25" s="290">
        <f t="shared" si="2"/>
        <v>22414046</v>
      </c>
      <c r="M25" s="290">
        <f t="shared" si="2"/>
        <v>509924</v>
      </c>
    </row>
    <row r="26" spans="1:15" s="243" customFormat="1" hidden="1" x14ac:dyDescent="0.2"/>
    <row r="27" spans="1:15" hidden="1" x14ac:dyDescent="0.2"/>
    <row r="29" spans="1:15" x14ac:dyDescent="0.2">
      <c r="A29" s="84"/>
      <c r="B29" s="84"/>
      <c r="C29" s="84"/>
      <c r="D29" s="84"/>
      <c r="E29" s="84"/>
      <c r="F29" s="84"/>
      <c r="G29" s="84"/>
      <c r="H29" s="84"/>
      <c r="I29" s="84"/>
      <c r="J29" s="84"/>
      <c r="K29" s="84"/>
      <c r="L29" s="84"/>
      <c r="M29" s="84"/>
    </row>
    <row r="32" spans="1:15" x14ac:dyDescent="0.2">
      <c r="E32" s="85"/>
      <c r="K32" s="85"/>
    </row>
  </sheetData>
  <mergeCells count="18">
    <mergeCell ref="A2:N2"/>
    <mergeCell ref="A3:B3"/>
    <mergeCell ref="H4:J4"/>
    <mergeCell ref="B5:D5"/>
    <mergeCell ref="A1:N1"/>
    <mergeCell ref="E5:G5"/>
    <mergeCell ref="H5:J5"/>
    <mergeCell ref="B4:D4"/>
    <mergeCell ref="A4:A7"/>
    <mergeCell ref="K5:M5"/>
    <mergeCell ref="K4:M4"/>
    <mergeCell ref="A24:F24"/>
    <mergeCell ref="A21:G21"/>
    <mergeCell ref="K21:N21"/>
    <mergeCell ref="N4:N7"/>
    <mergeCell ref="E4:G4"/>
    <mergeCell ref="J24:O24"/>
    <mergeCell ref="A23:I23"/>
  </mergeCells>
  <phoneticPr fontId="2" type="noConversion"/>
  <printOptions horizontalCentered="1" verticalCentered="1"/>
  <pageMargins left="0.23622047244094499" right="0.23622047244094499" top="0.74803149606299202" bottom="0.74803149606299202" header="0.31496062992126" footer="0.31496062992126"/>
  <pageSetup paperSize="9" scale="46" orientation="landscape" r:id="rId1"/>
  <headerFooter alignWithMargins="0">
    <oddHeader>&amp;C&amp;"Arial,أسود عريض"&amp;16&amp;R&amp;"Arial,أسود عريض"&amp;12</oddHeader>
    <oddFooter>&amp;C&amp;16 &amp;20 &amp;18 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Z27"/>
  <sheetViews>
    <sheetView rightToLeft="1" view="pageBreakPreview" zoomScale="60" zoomScaleNormal="100" workbookViewId="0">
      <selection activeCell="K43" sqref="K43"/>
    </sheetView>
  </sheetViews>
  <sheetFormatPr defaultRowHeight="12.75" x14ac:dyDescent="0.2"/>
  <cols>
    <col min="1" max="1" width="10.28515625" customWidth="1"/>
    <col min="2" max="2" width="6.28515625" customWidth="1"/>
    <col min="3" max="3" width="3.5703125" customWidth="1"/>
    <col min="4" max="4" width="4.28515625" customWidth="1"/>
    <col min="5" max="7" width="6.5703125" customWidth="1"/>
    <col min="8" max="8" width="6.7109375" customWidth="1"/>
    <col min="9" max="9" width="7.28515625" customWidth="1"/>
    <col min="10" max="10" width="6" customWidth="1"/>
    <col min="11" max="11" width="12.5703125" customWidth="1"/>
    <col min="12" max="12" width="12.140625" customWidth="1"/>
    <col min="16" max="16" width="7.5703125" customWidth="1"/>
    <col min="17" max="17" width="7.28515625" customWidth="1"/>
    <col min="18" max="18" width="7.140625" customWidth="1"/>
    <col min="19" max="19" width="7.42578125" customWidth="1"/>
    <col min="20" max="20" width="7.5703125" customWidth="1"/>
    <col min="21" max="21" width="7.42578125" customWidth="1"/>
    <col min="22" max="22" width="8.28515625" customWidth="1"/>
    <col min="54" max="60" width="9.140625" customWidth="1"/>
  </cols>
  <sheetData>
    <row r="1" spans="1:26" ht="28.5" customHeight="1" x14ac:dyDescent="0.2">
      <c r="A1" s="660" t="s">
        <v>547</v>
      </c>
      <c r="B1" s="660"/>
      <c r="C1" s="660"/>
      <c r="D1" s="660"/>
      <c r="E1" s="660"/>
      <c r="F1" s="660"/>
      <c r="G1" s="660"/>
      <c r="H1" s="660"/>
      <c r="I1" s="660"/>
      <c r="J1" s="660"/>
      <c r="K1" s="660"/>
      <c r="L1" s="660"/>
    </row>
    <row r="2" spans="1:26" ht="37.5" customHeight="1" x14ac:dyDescent="0.2">
      <c r="A2" s="661" t="s">
        <v>548</v>
      </c>
      <c r="B2" s="661"/>
      <c r="C2" s="661"/>
      <c r="D2" s="661"/>
      <c r="E2" s="661"/>
      <c r="F2" s="661"/>
      <c r="G2" s="661"/>
      <c r="H2" s="661"/>
      <c r="I2" s="661"/>
      <c r="J2" s="661"/>
      <c r="K2" s="661"/>
      <c r="L2" s="661"/>
    </row>
    <row r="3" spans="1:26" ht="18.75" customHeight="1" thickBot="1" x14ac:dyDescent="0.25">
      <c r="A3" s="662" t="s">
        <v>222</v>
      </c>
      <c r="B3" s="662"/>
      <c r="C3" s="223"/>
      <c r="D3" s="223"/>
      <c r="E3" s="223"/>
      <c r="F3" s="223"/>
      <c r="G3" s="223"/>
      <c r="H3" s="223"/>
      <c r="I3" s="223"/>
      <c r="J3" s="223"/>
      <c r="K3" s="223"/>
      <c r="L3" s="224" t="s">
        <v>451</v>
      </c>
    </row>
    <row r="4" spans="1:26" ht="18" customHeight="1" thickTop="1" x14ac:dyDescent="0.2">
      <c r="A4" s="663" t="s">
        <v>33</v>
      </c>
      <c r="B4" s="665" t="s">
        <v>32</v>
      </c>
      <c r="C4" s="665"/>
      <c r="D4" s="665"/>
      <c r="E4" s="665" t="s">
        <v>63</v>
      </c>
      <c r="F4" s="665"/>
      <c r="G4" s="666" t="s">
        <v>515</v>
      </c>
      <c r="H4" s="666"/>
      <c r="I4" s="667" t="s">
        <v>12</v>
      </c>
      <c r="J4" s="668"/>
      <c r="K4" s="642" t="s">
        <v>458</v>
      </c>
      <c r="L4" s="669" t="s">
        <v>152</v>
      </c>
    </row>
    <row r="5" spans="1:26" ht="46.5" customHeight="1" thickBot="1" x14ac:dyDescent="0.25">
      <c r="A5" s="663"/>
      <c r="B5" s="671" t="s">
        <v>168</v>
      </c>
      <c r="C5" s="671"/>
      <c r="D5" s="671"/>
      <c r="E5" s="671" t="s">
        <v>165</v>
      </c>
      <c r="F5" s="671"/>
      <c r="G5" s="671" t="s">
        <v>166</v>
      </c>
      <c r="H5" s="671"/>
      <c r="I5" s="672" t="s">
        <v>88</v>
      </c>
      <c r="J5" s="673"/>
      <c r="K5" s="643"/>
      <c r="L5" s="669"/>
      <c r="P5" s="507" t="s">
        <v>457</v>
      </c>
      <c r="Q5" s="507"/>
      <c r="R5" s="507"/>
      <c r="S5" s="507"/>
      <c r="T5" s="507"/>
      <c r="U5" s="507"/>
      <c r="V5" s="507"/>
    </row>
    <row r="6" spans="1:26" ht="20.25" customHeight="1" x14ac:dyDescent="0.2">
      <c r="A6" s="663"/>
      <c r="B6" s="646" t="s">
        <v>482</v>
      </c>
      <c r="C6" s="646"/>
      <c r="D6" s="646"/>
      <c r="E6" s="646"/>
      <c r="F6" s="646"/>
      <c r="G6" s="646"/>
      <c r="H6" s="646"/>
      <c r="I6" s="646"/>
      <c r="J6" s="646"/>
      <c r="K6" s="408"/>
      <c r="L6" s="669"/>
      <c r="P6" s="507"/>
      <c r="Q6" s="507"/>
      <c r="R6" s="507"/>
      <c r="S6" s="507"/>
      <c r="T6" s="507"/>
      <c r="U6" s="507"/>
      <c r="V6" s="507"/>
    </row>
    <row r="7" spans="1:26" ht="27.75" customHeight="1" thickBot="1" x14ac:dyDescent="0.25">
      <c r="A7" s="664"/>
      <c r="B7" s="647"/>
      <c r="C7" s="647"/>
      <c r="D7" s="647"/>
      <c r="E7" s="647"/>
      <c r="F7" s="647"/>
      <c r="G7" s="647"/>
      <c r="H7" s="647"/>
      <c r="I7" s="647"/>
      <c r="J7" s="647"/>
      <c r="K7" s="409"/>
      <c r="L7" s="670"/>
      <c r="P7" s="507"/>
      <c r="Q7" s="507"/>
      <c r="R7" s="507"/>
      <c r="S7" s="507"/>
      <c r="T7" s="507"/>
      <c r="U7" s="507"/>
      <c r="V7" s="507"/>
    </row>
    <row r="8" spans="1:26" ht="35.25" customHeight="1" thickTop="1" thickBot="1" x14ac:dyDescent="0.25">
      <c r="A8" s="648" t="str">
        <f>ج1ص5!$G$7</f>
        <v>volume  of Goods transported with  charge (1000.ton)</v>
      </c>
      <c r="B8" s="648"/>
      <c r="C8" s="648"/>
      <c r="D8" s="648"/>
      <c r="E8" s="648"/>
      <c r="F8" s="648"/>
      <c r="G8" s="648"/>
      <c r="H8" s="648"/>
      <c r="I8" s="648"/>
      <c r="J8" s="648"/>
      <c r="K8" s="648"/>
      <c r="L8" s="648"/>
      <c r="P8" s="507"/>
      <c r="Q8" s="507"/>
      <c r="R8" s="507"/>
      <c r="S8" s="507"/>
      <c r="T8" s="507"/>
      <c r="U8" s="507"/>
      <c r="V8" s="507"/>
    </row>
    <row r="9" spans="1:26" ht="23.25" customHeight="1" thickTop="1" x14ac:dyDescent="0.2">
      <c r="A9" s="227" t="s">
        <v>15</v>
      </c>
      <c r="B9" s="655">
        <v>13</v>
      </c>
      <c r="C9" s="655">
        <v>13</v>
      </c>
      <c r="D9" s="655">
        <v>13</v>
      </c>
      <c r="E9" s="655">
        <v>3</v>
      </c>
      <c r="F9" s="655">
        <v>3</v>
      </c>
      <c r="G9" s="655" t="s">
        <v>559</v>
      </c>
      <c r="H9" s="655" t="s">
        <v>559</v>
      </c>
      <c r="I9" s="655">
        <v>16</v>
      </c>
      <c r="J9" s="655">
        <v>16</v>
      </c>
      <c r="K9" s="344">
        <v>4.5</v>
      </c>
      <c r="L9" s="228" t="s">
        <v>153</v>
      </c>
      <c r="M9" s="659" t="s">
        <v>460</v>
      </c>
      <c r="N9" s="659"/>
      <c r="P9" s="507"/>
      <c r="Q9" s="507"/>
      <c r="R9" s="507"/>
      <c r="S9" s="507"/>
      <c r="T9" s="507"/>
      <c r="U9" s="507"/>
      <c r="V9" s="507"/>
    </row>
    <row r="10" spans="1:26" ht="20.25" customHeight="1" x14ac:dyDescent="0.2">
      <c r="A10" s="229" t="s">
        <v>16</v>
      </c>
      <c r="B10" s="645">
        <v>5</v>
      </c>
      <c r="C10" s="645">
        <v>5</v>
      </c>
      <c r="D10" s="645">
        <v>5</v>
      </c>
      <c r="E10" s="645">
        <v>0</v>
      </c>
      <c r="F10" s="645">
        <v>0</v>
      </c>
      <c r="G10" s="645" t="s">
        <v>559</v>
      </c>
      <c r="H10" s="645" t="s">
        <v>559</v>
      </c>
      <c r="I10" s="645">
        <v>5</v>
      </c>
      <c r="J10" s="645">
        <v>5</v>
      </c>
      <c r="K10" s="230">
        <v>1.4</v>
      </c>
      <c r="L10" s="231" t="s">
        <v>154</v>
      </c>
    </row>
    <row r="11" spans="1:26" ht="21" customHeight="1" x14ac:dyDescent="0.2">
      <c r="A11" s="232" t="s">
        <v>436</v>
      </c>
      <c r="B11" s="645">
        <v>0</v>
      </c>
      <c r="C11" s="645">
        <v>0</v>
      </c>
      <c r="D11" s="645">
        <v>0</v>
      </c>
      <c r="E11" s="645">
        <v>0</v>
      </c>
      <c r="F11" s="645">
        <v>0</v>
      </c>
      <c r="G11" s="645" t="s">
        <v>559</v>
      </c>
      <c r="H11" s="645" t="s">
        <v>559</v>
      </c>
      <c r="I11" s="645">
        <v>0</v>
      </c>
      <c r="J11" s="645">
        <v>0</v>
      </c>
      <c r="K11" s="230">
        <v>0</v>
      </c>
      <c r="L11" s="231" t="s">
        <v>155</v>
      </c>
    </row>
    <row r="12" spans="1:26" ht="22.5" customHeight="1" x14ac:dyDescent="0.2">
      <c r="A12" s="233" t="s">
        <v>18</v>
      </c>
      <c r="B12" s="645">
        <v>17</v>
      </c>
      <c r="C12" s="645">
        <v>17</v>
      </c>
      <c r="D12" s="645">
        <v>17</v>
      </c>
      <c r="E12" s="645">
        <v>14</v>
      </c>
      <c r="F12" s="645">
        <v>14</v>
      </c>
      <c r="G12" s="645" t="s">
        <v>559</v>
      </c>
      <c r="H12" s="645" t="s">
        <v>559</v>
      </c>
      <c r="I12" s="645">
        <v>31</v>
      </c>
      <c r="J12" s="645">
        <v>31</v>
      </c>
      <c r="K12" s="230">
        <v>8.8000000000000007</v>
      </c>
      <c r="L12" s="231" t="s">
        <v>156</v>
      </c>
      <c r="P12" s="658" t="s">
        <v>459</v>
      </c>
      <c r="Q12" s="658"/>
      <c r="R12" s="658"/>
      <c r="S12" s="658"/>
      <c r="T12" s="658"/>
      <c r="U12" s="658"/>
      <c r="V12" s="658"/>
      <c r="W12" s="658"/>
      <c r="X12" s="658"/>
      <c r="Y12" s="658"/>
      <c r="Z12" s="658"/>
    </row>
    <row r="13" spans="1:26" ht="21" customHeight="1" x14ac:dyDescent="0.2">
      <c r="A13" s="229" t="s">
        <v>19</v>
      </c>
      <c r="B13" s="645">
        <v>42</v>
      </c>
      <c r="C13" s="645">
        <v>42</v>
      </c>
      <c r="D13" s="645">
        <v>42</v>
      </c>
      <c r="E13" s="645">
        <v>19</v>
      </c>
      <c r="F13" s="645">
        <v>19</v>
      </c>
      <c r="G13" s="645" t="s">
        <v>559</v>
      </c>
      <c r="H13" s="645" t="s">
        <v>559</v>
      </c>
      <c r="I13" s="645">
        <v>61</v>
      </c>
      <c r="J13" s="645">
        <v>61</v>
      </c>
      <c r="K13" s="230">
        <v>17.2</v>
      </c>
      <c r="L13" s="231" t="s">
        <v>157</v>
      </c>
      <c r="R13" s="65" t="s">
        <v>499</v>
      </c>
    </row>
    <row r="14" spans="1:26" ht="21.75" customHeight="1" x14ac:dyDescent="0.2">
      <c r="A14" s="233" t="s">
        <v>20</v>
      </c>
      <c r="B14" s="645">
        <v>29</v>
      </c>
      <c r="C14" s="645">
        <v>29</v>
      </c>
      <c r="D14" s="645">
        <v>29</v>
      </c>
      <c r="E14" s="645">
        <v>15</v>
      </c>
      <c r="F14" s="645">
        <v>15</v>
      </c>
      <c r="G14" s="645" t="s">
        <v>559</v>
      </c>
      <c r="H14" s="645" t="s">
        <v>559</v>
      </c>
      <c r="I14" s="645">
        <v>44</v>
      </c>
      <c r="J14" s="645">
        <v>44</v>
      </c>
      <c r="K14" s="230">
        <v>12.4</v>
      </c>
      <c r="L14" s="234" t="s">
        <v>158</v>
      </c>
    </row>
    <row r="15" spans="1:26" ht="20.25" customHeight="1" x14ac:dyDescent="0.2">
      <c r="A15" s="233" t="s">
        <v>21</v>
      </c>
      <c r="B15" s="645">
        <v>23</v>
      </c>
      <c r="C15" s="645">
        <v>23</v>
      </c>
      <c r="D15" s="645">
        <v>23</v>
      </c>
      <c r="E15" s="645">
        <v>13</v>
      </c>
      <c r="F15" s="645">
        <v>13</v>
      </c>
      <c r="G15" s="645" t="s">
        <v>559</v>
      </c>
      <c r="H15" s="645" t="s">
        <v>559</v>
      </c>
      <c r="I15" s="645">
        <v>36</v>
      </c>
      <c r="J15" s="645">
        <v>36</v>
      </c>
      <c r="K15" s="230">
        <v>10.199999999999999</v>
      </c>
      <c r="L15" s="234" t="s">
        <v>159</v>
      </c>
    </row>
    <row r="16" spans="1:26" ht="20.25" customHeight="1" x14ac:dyDescent="0.2">
      <c r="A16" s="233" t="s">
        <v>22</v>
      </c>
      <c r="B16" s="645">
        <v>24</v>
      </c>
      <c r="C16" s="645">
        <v>24</v>
      </c>
      <c r="D16" s="645">
        <v>24</v>
      </c>
      <c r="E16" s="645">
        <v>5</v>
      </c>
      <c r="F16" s="645">
        <v>5</v>
      </c>
      <c r="G16" s="645" t="s">
        <v>559</v>
      </c>
      <c r="H16" s="645" t="s">
        <v>559</v>
      </c>
      <c r="I16" s="645">
        <v>29</v>
      </c>
      <c r="J16" s="645">
        <v>29</v>
      </c>
      <c r="K16" s="230">
        <v>8.1999999999999993</v>
      </c>
      <c r="L16" s="234" t="s">
        <v>160</v>
      </c>
    </row>
    <row r="17" spans="1:17" ht="23.25" customHeight="1" x14ac:dyDescent="0.2">
      <c r="A17" s="233" t="s">
        <v>23</v>
      </c>
      <c r="B17" s="645">
        <v>26</v>
      </c>
      <c r="C17" s="645">
        <v>26</v>
      </c>
      <c r="D17" s="645">
        <v>26</v>
      </c>
      <c r="E17" s="645">
        <v>15</v>
      </c>
      <c r="F17" s="645">
        <v>15</v>
      </c>
      <c r="G17" s="645" t="s">
        <v>559</v>
      </c>
      <c r="H17" s="645" t="s">
        <v>559</v>
      </c>
      <c r="I17" s="645">
        <v>41</v>
      </c>
      <c r="J17" s="645">
        <v>41</v>
      </c>
      <c r="K17" s="230">
        <v>11.6</v>
      </c>
      <c r="L17" s="234" t="s">
        <v>161</v>
      </c>
    </row>
    <row r="18" spans="1:17" ht="19.5" customHeight="1" x14ac:dyDescent="0.2">
      <c r="A18" s="233" t="s">
        <v>24</v>
      </c>
      <c r="B18" s="645">
        <v>26</v>
      </c>
      <c r="C18" s="645">
        <v>26</v>
      </c>
      <c r="D18" s="645">
        <v>26</v>
      </c>
      <c r="E18" s="645">
        <v>16</v>
      </c>
      <c r="F18" s="645">
        <v>16</v>
      </c>
      <c r="G18" s="645" t="s">
        <v>559</v>
      </c>
      <c r="H18" s="645" t="s">
        <v>559</v>
      </c>
      <c r="I18" s="645">
        <v>42</v>
      </c>
      <c r="J18" s="645">
        <v>42</v>
      </c>
      <c r="K18" s="230">
        <v>11.9</v>
      </c>
      <c r="L18" s="234" t="s">
        <v>162</v>
      </c>
      <c r="N18" s="1"/>
      <c r="Q18">
        <v>30</v>
      </c>
    </row>
    <row r="19" spans="1:17" ht="21" customHeight="1" x14ac:dyDescent="0.2">
      <c r="A19" s="233" t="s">
        <v>25</v>
      </c>
      <c r="B19" s="645">
        <v>19</v>
      </c>
      <c r="C19" s="645">
        <v>19</v>
      </c>
      <c r="D19" s="645">
        <v>19</v>
      </c>
      <c r="E19" s="645">
        <v>19</v>
      </c>
      <c r="F19" s="645">
        <v>19</v>
      </c>
      <c r="G19" s="645" t="s">
        <v>559</v>
      </c>
      <c r="H19" s="645" t="s">
        <v>559</v>
      </c>
      <c r="I19" s="645">
        <v>38</v>
      </c>
      <c r="J19" s="645">
        <v>38</v>
      </c>
      <c r="K19" s="230">
        <v>10.7</v>
      </c>
      <c r="L19" s="234" t="s">
        <v>163</v>
      </c>
      <c r="Q19">
        <v>64</v>
      </c>
    </row>
    <row r="20" spans="1:17" ht="22.5" customHeight="1" x14ac:dyDescent="0.2">
      <c r="A20" s="235" t="s">
        <v>26</v>
      </c>
      <c r="B20" s="645">
        <v>7</v>
      </c>
      <c r="C20" s="645">
        <v>7</v>
      </c>
      <c r="D20" s="645">
        <v>7</v>
      </c>
      <c r="E20" s="652">
        <v>4</v>
      </c>
      <c r="F20" s="652">
        <v>4</v>
      </c>
      <c r="G20" s="652" t="s">
        <v>559</v>
      </c>
      <c r="H20" s="652" t="s">
        <v>559</v>
      </c>
      <c r="I20" s="652">
        <v>11</v>
      </c>
      <c r="J20" s="652">
        <v>11</v>
      </c>
      <c r="K20" s="236">
        <v>3.1</v>
      </c>
      <c r="L20" s="237" t="s">
        <v>164</v>
      </c>
      <c r="Q20">
        <v>11</v>
      </c>
    </row>
    <row r="21" spans="1:17" ht="18.75" customHeight="1" thickBot="1" x14ac:dyDescent="0.25">
      <c r="A21" s="238" t="s">
        <v>11</v>
      </c>
      <c r="B21" s="650">
        <f>SUM(B9:B20)</f>
        <v>231</v>
      </c>
      <c r="C21" s="650"/>
      <c r="D21" s="650"/>
      <c r="E21" s="650">
        <f>SUM(E9:E20)</f>
        <v>123</v>
      </c>
      <c r="F21" s="650"/>
      <c r="G21" s="650"/>
      <c r="H21" s="650"/>
      <c r="I21" s="650">
        <f>SUM(I9:I20)</f>
        <v>354</v>
      </c>
      <c r="J21" s="650"/>
      <c r="K21" s="297">
        <v>1</v>
      </c>
      <c r="L21" s="239" t="s">
        <v>88</v>
      </c>
      <c r="Q21">
        <f>SUM(Q18:Q20)</f>
        <v>105</v>
      </c>
    </row>
    <row r="22" spans="1:17" ht="30.75" customHeight="1" thickBot="1" x14ac:dyDescent="0.25">
      <c r="A22" s="410" t="s">
        <v>450</v>
      </c>
      <c r="B22" s="653">
        <v>0.65</v>
      </c>
      <c r="C22" s="654"/>
      <c r="D22" s="654"/>
      <c r="E22" s="653">
        <v>0.35</v>
      </c>
      <c r="F22" s="654"/>
      <c r="G22" s="653" t="s">
        <v>559</v>
      </c>
      <c r="H22" s="654" t="s">
        <v>559</v>
      </c>
      <c r="I22" s="653"/>
      <c r="J22" s="654"/>
      <c r="K22" s="411">
        <v>1</v>
      </c>
      <c r="L22" s="412" t="s">
        <v>88</v>
      </c>
    </row>
    <row r="23" spans="1:17" ht="30" customHeight="1" x14ac:dyDescent="0.2">
      <c r="A23" s="651" t="s">
        <v>477</v>
      </c>
      <c r="B23" s="649"/>
      <c r="C23" s="649"/>
      <c r="D23" s="649"/>
      <c r="E23" s="649"/>
      <c r="F23" s="649"/>
      <c r="G23" s="644" t="s">
        <v>478</v>
      </c>
      <c r="H23" s="644"/>
      <c r="I23" s="644"/>
      <c r="J23" s="644"/>
      <c r="K23" s="644"/>
      <c r="L23" s="644"/>
    </row>
    <row r="24" spans="1:17" ht="33" customHeight="1" x14ac:dyDescent="0.2">
      <c r="A24" s="649" t="s">
        <v>459</v>
      </c>
      <c r="B24" s="649"/>
      <c r="C24" s="649"/>
      <c r="D24" s="649"/>
      <c r="E24" s="649"/>
      <c r="F24" s="649"/>
      <c r="G24" s="641" t="s">
        <v>479</v>
      </c>
      <c r="H24" s="641"/>
      <c r="I24" s="641"/>
      <c r="J24" s="641"/>
      <c r="K24" s="641"/>
      <c r="L24" s="641"/>
    </row>
    <row r="25" spans="1:17" ht="31.5" customHeight="1" x14ac:dyDescent="0.2">
      <c r="A25" s="656" t="s">
        <v>331</v>
      </c>
      <c r="B25" s="656"/>
      <c r="C25" s="656"/>
      <c r="D25" s="656"/>
      <c r="E25" s="656"/>
      <c r="F25" s="656"/>
      <c r="G25" s="641" t="s">
        <v>381</v>
      </c>
      <c r="H25" s="641"/>
      <c r="I25" s="641"/>
      <c r="J25" s="641"/>
      <c r="K25" s="641"/>
      <c r="L25" s="641"/>
    </row>
    <row r="26" spans="1:17" ht="21.75" customHeight="1" x14ac:dyDescent="0.2">
      <c r="I26" s="657"/>
      <c r="J26" s="657"/>
      <c r="K26" s="657"/>
      <c r="L26" s="657"/>
    </row>
    <row r="27" spans="1:17" ht="15" customHeight="1" x14ac:dyDescent="0.2"/>
  </sheetData>
  <mergeCells count="82">
    <mergeCell ref="P12:Z12"/>
    <mergeCell ref="M9:N9"/>
    <mergeCell ref="P5:V9"/>
    <mergeCell ref="A1:L1"/>
    <mergeCell ref="A2:L2"/>
    <mergeCell ref="A3:B3"/>
    <mergeCell ref="A4:A7"/>
    <mergeCell ref="B4:D4"/>
    <mergeCell ref="E4:F4"/>
    <mergeCell ref="G4:H4"/>
    <mergeCell ref="I4:J4"/>
    <mergeCell ref="L4:L7"/>
    <mergeCell ref="B5:D5"/>
    <mergeCell ref="E5:F5"/>
    <mergeCell ref="G5:H5"/>
    <mergeCell ref="I5:J5"/>
    <mergeCell ref="I26:L26"/>
    <mergeCell ref="I10:J10"/>
    <mergeCell ref="B11:D11"/>
    <mergeCell ref="E11:F11"/>
    <mergeCell ref="G11:H11"/>
    <mergeCell ref="I11:J11"/>
    <mergeCell ref="B13:D13"/>
    <mergeCell ref="E13:F13"/>
    <mergeCell ref="G13:H13"/>
    <mergeCell ref="I13:J13"/>
    <mergeCell ref="B14:D14"/>
    <mergeCell ref="B16:D16"/>
    <mergeCell ref="E16:F16"/>
    <mergeCell ref="G16:H16"/>
    <mergeCell ref="B10:D10"/>
    <mergeCell ref="G17:H17"/>
    <mergeCell ref="B9:D9"/>
    <mergeCell ref="E9:F9"/>
    <mergeCell ref="G9:H9"/>
    <mergeCell ref="I9:J9"/>
    <mergeCell ref="A25:F25"/>
    <mergeCell ref="E10:F10"/>
    <mergeCell ref="G10:H10"/>
    <mergeCell ref="B12:D12"/>
    <mergeCell ref="E12:F12"/>
    <mergeCell ref="G12:H12"/>
    <mergeCell ref="E14:F14"/>
    <mergeCell ref="G14:H14"/>
    <mergeCell ref="B15:D15"/>
    <mergeCell ref="E15:F15"/>
    <mergeCell ref="B17:D17"/>
    <mergeCell ref="E17:F17"/>
    <mergeCell ref="B19:D19"/>
    <mergeCell ref="E19:F19"/>
    <mergeCell ref="G19:H19"/>
    <mergeCell ref="I17:J17"/>
    <mergeCell ref="B18:D18"/>
    <mergeCell ref="E18:F18"/>
    <mergeCell ref="G18:H18"/>
    <mergeCell ref="I18:J18"/>
    <mergeCell ref="A23:F23"/>
    <mergeCell ref="B20:D20"/>
    <mergeCell ref="E20:F20"/>
    <mergeCell ref="G20:H20"/>
    <mergeCell ref="I20:J20"/>
    <mergeCell ref="I21:J21"/>
    <mergeCell ref="B22:D22"/>
    <mergeCell ref="E22:F22"/>
    <mergeCell ref="G22:H22"/>
    <mergeCell ref="I22:J22"/>
    <mergeCell ref="G25:L25"/>
    <mergeCell ref="K4:K5"/>
    <mergeCell ref="G23:L23"/>
    <mergeCell ref="G15:H15"/>
    <mergeCell ref="I15:J15"/>
    <mergeCell ref="I19:J19"/>
    <mergeCell ref="I16:J16"/>
    <mergeCell ref="I14:J14"/>
    <mergeCell ref="I12:J12"/>
    <mergeCell ref="B6:J7"/>
    <mergeCell ref="A8:L8"/>
    <mergeCell ref="A24:F24"/>
    <mergeCell ref="G24:L24"/>
    <mergeCell ref="B21:D21"/>
    <mergeCell ref="E21:F21"/>
    <mergeCell ref="G21:H21"/>
  </mergeCells>
  <pageMargins left="0.7" right="0.7" top="0.75" bottom="0.75" header="0.3" footer="0.3"/>
  <pageSetup paperSize="9" scale="93" orientation="portrait" r:id="rId1"/>
  <headerFooter>
    <oddFooter>&amp;C20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S29"/>
  <sheetViews>
    <sheetView rightToLeft="1" view="pageBreakPreview" zoomScale="60" workbookViewId="0">
      <selection activeCell="D12" sqref="D12"/>
    </sheetView>
  </sheetViews>
  <sheetFormatPr defaultRowHeight="12.75" x14ac:dyDescent="0.2"/>
  <cols>
    <col min="1" max="1" width="18.140625" style="65" customWidth="1"/>
    <col min="2" max="2" width="12.28515625" style="65" customWidth="1"/>
    <col min="3" max="3" width="15.28515625" style="65" customWidth="1"/>
    <col min="4" max="4" width="11" style="65" customWidth="1"/>
    <col min="5" max="5" width="12.85546875" style="65" customWidth="1"/>
    <col min="6" max="6" width="17.5703125" style="65" customWidth="1"/>
    <col min="7" max="7" width="11.140625" style="65" customWidth="1"/>
    <col min="8" max="8" width="0.140625" style="65" customWidth="1"/>
    <col min="9" max="9" width="10.7109375" style="65" customWidth="1"/>
    <col min="10" max="10" width="14.7109375" style="65" customWidth="1"/>
    <col min="11" max="11" width="12.7109375" style="65" customWidth="1"/>
    <col min="12" max="12" width="26.85546875" style="65" customWidth="1"/>
    <col min="13" max="13" width="0.5703125" style="65" customWidth="1"/>
    <col min="14" max="15" width="9.140625" style="65" hidden="1" customWidth="1"/>
    <col min="16" max="16384" width="9.140625" style="65"/>
  </cols>
  <sheetData>
    <row r="1" spans="1:19" ht="35.25" customHeight="1" x14ac:dyDescent="0.2">
      <c r="A1" s="676" t="s">
        <v>549</v>
      </c>
      <c r="B1" s="676"/>
      <c r="C1" s="676"/>
      <c r="D1" s="676"/>
      <c r="E1" s="676"/>
      <c r="F1" s="676"/>
      <c r="G1" s="676"/>
      <c r="H1" s="676"/>
      <c r="I1" s="676"/>
      <c r="J1" s="676"/>
      <c r="K1" s="676"/>
      <c r="L1" s="676"/>
    </row>
    <row r="2" spans="1:19" ht="30.75" customHeight="1" x14ac:dyDescent="0.2">
      <c r="A2" s="676" t="s">
        <v>550</v>
      </c>
      <c r="B2" s="676"/>
      <c r="C2" s="676"/>
      <c r="D2" s="676"/>
      <c r="E2" s="676"/>
      <c r="F2" s="676"/>
      <c r="G2" s="676"/>
      <c r="H2" s="676"/>
      <c r="I2" s="676"/>
      <c r="J2" s="676"/>
      <c r="K2" s="676"/>
      <c r="L2" s="676"/>
    </row>
    <row r="3" spans="1:19" ht="33.75" customHeight="1" thickBot="1" x14ac:dyDescent="0.25">
      <c r="A3" s="83" t="s">
        <v>223</v>
      </c>
      <c r="B3" s="90"/>
      <c r="C3" s="90"/>
      <c r="D3" s="90"/>
      <c r="E3" s="90"/>
      <c r="F3" s="90"/>
      <c r="G3" s="90"/>
      <c r="H3" s="90"/>
      <c r="I3" s="90"/>
      <c r="J3" s="90"/>
      <c r="K3" s="90"/>
      <c r="L3" s="91" t="s">
        <v>452</v>
      </c>
    </row>
    <row r="4" spans="1:19" ht="24" customHeight="1" thickTop="1" x14ac:dyDescent="0.2">
      <c r="A4" s="681" t="s">
        <v>86</v>
      </c>
      <c r="B4" s="677" t="s">
        <v>199</v>
      </c>
      <c r="C4" s="677"/>
      <c r="D4" s="677"/>
      <c r="E4" s="677" t="s">
        <v>42</v>
      </c>
      <c r="F4" s="677"/>
      <c r="G4" s="677"/>
      <c r="H4" s="389"/>
      <c r="I4" s="677" t="s">
        <v>11</v>
      </c>
      <c r="J4" s="677"/>
      <c r="K4" s="677"/>
      <c r="L4" s="684" t="s">
        <v>179</v>
      </c>
      <c r="M4" s="67"/>
      <c r="N4" s="67"/>
      <c r="O4" s="67"/>
      <c r="P4" s="67"/>
      <c r="Q4" s="67"/>
      <c r="R4" s="67"/>
      <c r="S4" s="67"/>
    </row>
    <row r="5" spans="1:19" ht="24.75" customHeight="1" thickBot="1" x14ac:dyDescent="0.25">
      <c r="A5" s="682"/>
      <c r="B5" s="680" t="s">
        <v>176</v>
      </c>
      <c r="C5" s="680"/>
      <c r="D5" s="680"/>
      <c r="E5" s="680" t="s">
        <v>175</v>
      </c>
      <c r="F5" s="680"/>
      <c r="G5" s="680"/>
      <c r="H5" s="389"/>
      <c r="I5" s="680" t="s">
        <v>88</v>
      </c>
      <c r="J5" s="680"/>
      <c r="K5" s="680"/>
      <c r="L5" s="685"/>
      <c r="M5" s="67"/>
      <c r="N5" s="67"/>
      <c r="O5" s="67"/>
      <c r="P5" s="67"/>
      <c r="Q5" s="67"/>
      <c r="R5" s="67"/>
      <c r="S5" s="67"/>
    </row>
    <row r="6" spans="1:19" ht="26.25" customHeight="1" x14ac:dyDescent="0.2">
      <c r="A6" s="682"/>
      <c r="B6" s="389" t="s">
        <v>13</v>
      </c>
      <c r="C6" s="389" t="s">
        <v>14</v>
      </c>
      <c r="D6" s="389" t="s">
        <v>11</v>
      </c>
      <c r="E6" s="389" t="s">
        <v>43</v>
      </c>
      <c r="F6" s="389" t="s">
        <v>14</v>
      </c>
      <c r="G6" s="389" t="s">
        <v>11</v>
      </c>
      <c r="H6" s="389"/>
      <c r="I6" s="389" t="s">
        <v>43</v>
      </c>
      <c r="J6" s="389" t="s">
        <v>14</v>
      </c>
      <c r="K6" s="389" t="s">
        <v>11</v>
      </c>
      <c r="L6" s="685"/>
      <c r="M6" s="67"/>
      <c r="N6" s="67"/>
      <c r="O6" s="67"/>
      <c r="P6" s="67"/>
      <c r="Q6" s="67"/>
      <c r="R6" s="67"/>
      <c r="S6" s="67"/>
    </row>
    <row r="7" spans="1:19" ht="31.5" customHeight="1" thickBot="1" x14ac:dyDescent="0.25">
      <c r="A7" s="683"/>
      <c r="B7" s="390" t="s">
        <v>177</v>
      </c>
      <c r="C7" s="390" t="s">
        <v>178</v>
      </c>
      <c r="D7" s="413" t="s">
        <v>88</v>
      </c>
      <c r="E7" s="390" t="s">
        <v>177</v>
      </c>
      <c r="F7" s="390" t="s">
        <v>178</v>
      </c>
      <c r="G7" s="413" t="s">
        <v>88</v>
      </c>
      <c r="H7" s="389"/>
      <c r="I7" s="390" t="s">
        <v>177</v>
      </c>
      <c r="J7" s="390" t="s">
        <v>178</v>
      </c>
      <c r="K7" s="413" t="s">
        <v>88</v>
      </c>
      <c r="L7" s="686"/>
    </row>
    <row r="8" spans="1:19" ht="54.75" customHeight="1" x14ac:dyDescent="0.2">
      <c r="A8" s="93" t="s">
        <v>260</v>
      </c>
      <c r="B8" s="275">
        <v>24</v>
      </c>
      <c r="C8" s="275">
        <v>245</v>
      </c>
      <c r="D8" s="275">
        <f>SUM(B8:C8)</f>
        <v>269</v>
      </c>
      <c r="E8" s="276">
        <v>9</v>
      </c>
      <c r="F8" s="276">
        <v>9</v>
      </c>
      <c r="G8" s="276">
        <f>SUM(E8:F8)</f>
        <v>18</v>
      </c>
      <c r="H8" s="275"/>
      <c r="I8" s="275">
        <v>33</v>
      </c>
      <c r="J8" s="275">
        <v>254</v>
      </c>
      <c r="K8" s="275">
        <f>SUM(I8:J8)</f>
        <v>287</v>
      </c>
      <c r="L8" s="75" t="s">
        <v>291</v>
      </c>
    </row>
    <row r="9" spans="1:19" ht="62.25" customHeight="1" x14ac:dyDescent="0.2">
      <c r="A9" s="88" t="s">
        <v>44</v>
      </c>
      <c r="B9" s="277">
        <v>439</v>
      </c>
      <c r="C9" s="277">
        <v>208</v>
      </c>
      <c r="D9" s="277">
        <f>SUM(B9:C9)</f>
        <v>647</v>
      </c>
      <c r="E9" s="277">
        <v>363</v>
      </c>
      <c r="F9" s="277">
        <v>363</v>
      </c>
      <c r="G9" s="277">
        <f>SUM(E9:F9)</f>
        <v>726</v>
      </c>
      <c r="H9" s="277"/>
      <c r="I9" s="275">
        <v>802</v>
      </c>
      <c r="J9" s="275">
        <v>571</v>
      </c>
      <c r="K9" s="277">
        <f>SUM(I9:J9)</f>
        <v>1373</v>
      </c>
      <c r="L9" s="94" t="s">
        <v>418</v>
      </c>
    </row>
    <row r="10" spans="1:19" ht="52.5" customHeight="1" x14ac:dyDescent="0.2">
      <c r="A10" s="93" t="s">
        <v>425</v>
      </c>
      <c r="B10" s="276">
        <v>5</v>
      </c>
      <c r="C10" s="276">
        <v>2</v>
      </c>
      <c r="D10" s="276">
        <f>SUM(B10:C10)</f>
        <v>7</v>
      </c>
      <c r="E10" s="276">
        <v>57</v>
      </c>
      <c r="F10" s="276">
        <v>57</v>
      </c>
      <c r="G10" s="276">
        <f>SUM(E10:F10)</f>
        <v>114</v>
      </c>
      <c r="H10" s="276"/>
      <c r="I10" s="275">
        <v>62</v>
      </c>
      <c r="J10" s="275">
        <v>59</v>
      </c>
      <c r="K10" s="276">
        <f>SUM(I10:J10)</f>
        <v>121</v>
      </c>
      <c r="L10" s="95" t="s">
        <v>173</v>
      </c>
    </row>
    <row r="11" spans="1:19" ht="52.5" customHeight="1" thickBot="1" x14ac:dyDescent="0.25">
      <c r="A11" s="176" t="s">
        <v>368</v>
      </c>
      <c r="B11" s="277" t="s">
        <v>559</v>
      </c>
      <c r="C11" s="277" t="s">
        <v>559</v>
      </c>
      <c r="D11" s="277"/>
      <c r="E11" s="291">
        <v>54</v>
      </c>
      <c r="F11" s="291">
        <v>54</v>
      </c>
      <c r="G11" s="277">
        <f>SUM(E11:F11)</f>
        <v>108</v>
      </c>
      <c r="H11" s="277"/>
      <c r="I11" s="291">
        <v>54</v>
      </c>
      <c r="J11" s="291">
        <v>54</v>
      </c>
      <c r="K11" s="277">
        <f>SUM(I11:J11)</f>
        <v>108</v>
      </c>
      <c r="L11" s="177" t="s">
        <v>369</v>
      </c>
    </row>
    <row r="12" spans="1:19" ht="56.25" customHeight="1" thickBot="1" x14ac:dyDescent="0.25">
      <c r="A12" s="405" t="s">
        <v>12</v>
      </c>
      <c r="B12" s="414">
        <f>SUM(B8:B11)</f>
        <v>468</v>
      </c>
      <c r="C12" s="414">
        <f>SUM(C8:C11)</f>
        <v>455</v>
      </c>
      <c r="D12" s="414">
        <f>SUM(B12:C12)</f>
        <v>923</v>
      </c>
      <c r="E12" s="414">
        <f>SUM(E8:E11)</f>
        <v>483</v>
      </c>
      <c r="F12" s="414">
        <f>SUM(F8:F11)</f>
        <v>483</v>
      </c>
      <c r="G12" s="414">
        <f>SUM(E12:F12)</f>
        <v>966</v>
      </c>
      <c r="H12" s="414"/>
      <c r="I12" s="414">
        <f>SUM(I8:I11)</f>
        <v>951</v>
      </c>
      <c r="J12" s="414">
        <f>SUM(J8:J11)</f>
        <v>938</v>
      </c>
      <c r="K12" s="414">
        <f>SUM(I12:J12)</f>
        <v>1889</v>
      </c>
      <c r="L12" s="415" t="s">
        <v>174</v>
      </c>
    </row>
    <row r="13" spans="1:19" ht="26.25" customHeight="1" x14ac:dyDescent="0.2">
      <c r="A13" s="678" t="s">
        <v>252</v>
      </c>
      <c r="B13" s="678"/>
      <c r="C13" s="678"/>
      <c r="D13" s="678"/>
      <c r="E13" s="678"/>
      <c r="F13" s="178"/>
      <c r="G13" s="178"/>
      <c r="H13" s="178"/>
      <c r="I13" s="679" t="s">
        <v>253</v>
      </c>
      <c r="J13" s="679"/>
      <c r="K13" s="679"/>
      <c r="L13" s="679"/>
    </row>
    <row r="14" spans="1:19" ht="48.75" customHeight="1" x14ac:dyDescent="0.2">
      <c r="A14" s="687" t="s">
        <v>258</v>
      </c>
      <c r="B14" s="687"/>
      <c r="C14" s="687"/>
      <c r="D14" s="687"/>
      <c r="E14" s="687"/>
      <c r="F14" s="179"/>
      <c r="G14" s="688" t="s">
        <v>259</v>
      </c>
      <c r="H14" s="688"/>
      <c r="I14" s="688"/>
      <c r="J14" s="688"/>
      <c r="K14" s="688"/>
      <c r="L14" s="688"/>
    </row>
    <row r="15" spans="1:19" ht="36.75" customHeight="1" x14ac:dyDescent="0.2">
      <c r="A15" s="675" t="s">
        <v>423</v>
      </c>
      <c r="B15" s="675"/>
      <c r="C15" s="675"/>
      <c r="D15" s="675"/>
      <c r="E15" s="675"/>
      <c r="F15" s="675"/>
      <c r="G15" s="674" t="s">
        <v>430</v>
      </c>
      <c r="H15" s="674"/>
      <c r="I15" s="674"/>
      <c r="J15" s="674"/>
      <c r="K15" s="674"/>
      <c r="L15" s="674"/>
      <c r="M15" s="674"/>
      <c r="N15" s="674"/>
      <c r="O15" s="674"/>
    </row>
    <row r="16" spans="1:19" ht="15" x14ac:dyDescent="0.2">
      <c r="A16" s="53"/>
      <c r="B16" s="53"/>
      <c r="C16" s="53"/>
      <c r="D16" s="53"/>
      <c r="E16" s="53"/>
      <c r="F16" s="53"/>
      <c r="G16" s="53"/>
      <c r="H16" s="53"/>
      <c r="I16" s="53"/>
      <c r="J16" s="53"/>
      <c r="K16" s="53"/>
    </row>
    <row r="17" spans="1:11" ht="15" x14ac:dyDescent="0.2">
      <c r="A17" s="53"/>
      <c r="B17" s="53"/>
      <c r="C17" s="53"/>
      <c r="D17" s="53"/>
      <c r="E17" s="53"/>
      <c r="F17" s="53"/>
      <c r="G17" s="53"/>
      <c r="H17" s="53"/>
      <c r="I17" s="53"/>
      <c r="J17" s="53"/>
      <c r="K17" s="53"/>
    </row>
    <row r="18" spans="1:11" ht="15" x14ac:dyDescent="0.2">
      <c r="A18" s="53"/>
      <c r="B18" s="53"/>
      <c r="C18" s="53"/>
      <c r="D18" s="53"/>
      <c r="E18" s="53"/>
      <c r="F18" s="53"/>
      <c r="G18" s="53"/>
      <c r="H18" s="53"/>
      <c r="I18" s="53"/>
      <c r="J18" s="53"/>
      <c r="K18" s="53"/>
    </row>
    <row r="19" spans="1:11" ht="24" customHeight="1" x14ac:dyDescent="0.2">
      <c r="A19" s="53"/>
      <c r="B19" s="53"/>
      <c r="C19" s="53"/>
      <c r="D19" s="53"/>
      <c r="E19" s="53"/>
      <c r="F19" s="53"/>
      <c r="G19" s="53"/>
      <c r="H19" s="53"/>
      <c r="I19" s="53"/>
      <c r="J19" s="53"/>
      <c r="K19" s="53"/>
    </row>
    <row r="20" spans="1:11" ht="27.75" customHeight="1" x14ac:dyDescent="0.2"/>
    <row r="21" spans="1:11" ht="22.5" customHeight="1" x14ac:dyDescent="0.2"/>
    <row r="23" spans="1:11" ht="24.95" customHeight="1" x14ac:dyDescent="0.2"/>
    <row r="24" spans="1:11" ht="24.95" customHeight="1" x14ac:dyDescent="0.2"/>
    <row r="25" spans="1:11" ht="24.95" customHeight="1" x14ac:dyDescent="0.2"/>
    <row r="29" spans="1:11" ht="14.25" x14ac:dyDescent="0.2">
      <c r="A29" s="58"/>
      <c r="B29" s="58"/>
      <c r="C29" s="58"/>
      <c r="D29" s="58"/>
      <c r="E29" s="58"/>
      <c r="F29" s="58"/>
      <c r="G29" s="58"/>
      <c r="H29" s="58"/>
      <c r="I29" s="58"/>
      <c r="J29" s="58"/>
      <c r="K29" s="58"/>
    </row>
  </sheetData>
  <mergeCells count="16">
    <mergeCell ref="G15:O15"/>
    <mergeCell ref="A15:F15"/>
    <mergeCell ref="A1:L1"/>
    <mergeCell ref="I4:K4"/>
    <mergeCell ref="B4:D4"/>
    <mergeCell ref="A2:L2"/>
    <mergeCell ref="E4:G4"/>
    <mergeCell ref="A13:E13"/>
    <mergeCell ref="I13:L13"/>
    <mergeCell ref="B5:D5"/>
    <mergeCell ref="E5:G5"/>
    <mergeCell ref="I5:K5"/>
    <mergeCell ref="A4:A7"/>
    <mergeCell ref="L4:L7"/>
    <mergeCell ref="A14:E14"/>
    <mergeCell ref="G14:L14"/>
  </mergeCells>
  <printOptions horizontalCentered="1" verticalCentered="1"/>
  <pageMargins left="0.23622047244094499" right="0.23622047244094499" top="0.74803149606299202" bottom="0.74803149606299202" header="0.31496062992126" footer="0.31496062992126"/>
  <pageSetup paperSize="9" scale="76" fitToWidth="2" orientation="landscape" r:id="rId1"/>
  <headerFooter>
    <oddFooter>&amp;C&amp;14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S28"/>
  <sheetViews>
    <sheetView rightToLeft="1" view="pageBreakPreview" zoomScale="60" workbookViewId="0">
      <selection activeCell="D12" sqref="D12"/>
    </sheetView>
  </sheetViews>
  <sheetFormatPr defaultColWidth="8.85546875" defaultRowHeight="12.75" x14ac:dyDescent="0.2"/>
  <cols>
    <col min="1" max="1" width="16.28515625" style="65" customWidth="1"/>
    <col min="2" max="2" width="17" style="65" customWidth="1"/>
    <col min="3" max="3" width="14.140625" style="65" customWidth="1"/>
    <col min="4" max="4" width="15" style="65" customWidth="1"/>
    <col min="5" max="5" width="16.5703125" style="65" customWidth="1"/>
    <col min="6" max="6" width="16" style="65" customWidth="1"/>
    <col min="7" max="7" width="17.140625" style="65" customWidth="1"/>
    <col min="8" max="8" width="15.28515625" style="65" customWidth="1"/>
    <col min="9" max="9" width="20.7109375" style="65" customWidth="1"/>
    <col min="10" max="10" width="25.5703125" style="65" customWidth="1"/>
    <col min="11" max="11" width="38.42578125" style="65" customWidth="1"/>
    <col min="12" max="12" width="0.28515625" style="65" hidden="1" customWidth="1"/>
    <col min="13" max="17" width="8.85546875" style="65" hidden="1" customWidth="1"/>
    <col min="18" max="18" width="6.42578125" style="65" hidden="1" customWidth="1"/>
    <col min="19" max="19" width="6.7109375" style="65" hidden="1" customWidth="1"/>
    <col min="20" max="16384" width="8.85546875" style="65"/>
  </cols>
  <sheetData>
    <row r="1" spans="1:11" ht="30.75" customHeight="1" x14ac:dyDescent="0.2">
      <c r="A1" s="689" t="s">
        <v>551</v>
      </c>
      <c r="B1" s="689"/>
      <c r="C1" s="689"/>
      <c r="D1" s="689"/>
      <c r="E1" s="689"/>
      <c r="F1" s="689"/>
      <c r="G1" s="689"/>
      <c r="H1" s="689"/>
      <c r="I1" s="689"/>
      <c r="J1" s="689"/>
      <c r="K1" s="689"/>
    </row>
    <row r="2" spans="1:11" ht="38.25" customHeight="1" x14ac:dyDescent="0.2">
      <c r="A2" s="632" t="s">
        <v>552</v>
      </c>
      <c r="B2" s="632"/>
      <c r="C2" s="632"/>
      <c r="D2" s="632"/>
      <c r="E2" s="632"/>
      <c r="F2" s="632"/>
      <c r="G2" s="632"/>
      <c r="H2" s="632"/>
      <c r="I2" s="632"/>
      <c r="J2" s="632"/>
      <c r="K2" s="632"/>
    </row>
    <row r="3" spans="1:11" ht="37.5" customHeight="1" thickBot="1" x14ac:dyDescent="0.25">
      <c r="A3" s="691" t="s">
        <v>224</v>
      </c>
      <c r="B3" s="692"/>
      <c r="C3" s="79"/>
      <c r="D3" s="79"/>
      <c r="E3" s="79"/>
      <c r="F3" s="79"/>
      <c r="G3" s="79"/>
      <c r="H3" s="79"/>
      <c r="I3" s="79"/>
      <c r="J3" s="691" t="s">
        <v>193</v>
      </c>
      <c r="K3" s="692"/>
    </row>
    <row r="4" spans="1:11" ht="41.25" customHeight="1" thickTop="1" x14ac:dyDescent="0.2">
      <c r="A4" s="603" t="s">
        <v>59</v>
      </c>
      <c r="B4" s="677" t="s">
        <v>200</v>
      </c>
      <c r="C4" s="690" t="s">
        <v>186</v>
      </c>
      <c r="D4" s="690"/>
      <c r="E4" s="690"/>
      <c r="F4" s="690" t="s">
        <v>187</v>
      </c>
      <c r="G4" s="690"/>
      <c r="H4" s="690"/>
      <c r="I4" s="389" t="s">
        <v>45</v>
      </c>
      <c r="J4" s="616" t="s">
        <v>201</v>
      </c>
      <c r="K4" s="606" t="s">
        <v>148</v>
      </c>
    </row>
    <row r="5" spans="1:11" ht="38.25" customHeight="1" thickBot="1" x14ac:dyDescent="0.25">
      <c r="A5" s="603"/>
      <c r="B5" s="677"/>
      <c r="C5" s="635" t="s">
        <v>180</v>
      </c>
      <c r="D5" s="635"/>
      <c r="E5" s="635"/>
      <c r="F5" s="635" t="s">
        <v>181</v>
      </c>
      <c r="G5" s="635"/>
      <c r="H5" s="635"/>
      <c r="I5" s="690" t="s">
        <v>185</v>
      </c>
      <c r="J5" s="677"/>
      <c r="K5" s="628"/>
    </row>
    <row r="6" spans="1:11" ht="31.5" customHeight="1" x14ac:dyDescent="0.2">
      <c r="A6" s="603"/>
      <c r="B6" s="677"/>
      <c r="C6" s="416" t="s">
        <v>190</v>
      </c>
      <c r="D6" s="416" t="s">
        <v>189</v>
      </c>
      <c r="E6" s="416" t="s">
        <v>11</v>
      </c>
      <c r="F6" s="416" t="s">
        <v>42</v>
      </c>
      <c r="G6" s="416" t="s">
        <v>188</v>
      </c>
      <c r="H6" s="416" t="s">
        <v>11</v>
      </c>
      <c r="I6" s="690"/>
      <c r="J6" s="677"/>
      <c r="K6" s="628"/>
    </row>
    <row r="7" spans="1:11" ht="39" customHeight="1" x14ac:dyDescent="0.2">
      <c r="A7" s="603"/>
      <c r="B7" s="677"/>
      <c r="C7" s="416" t="s">
        <v>182</v>
      </c>
      <c r="D7" s="416" t="s">
        <v>183</v>
      </c>
      <c r="E7" s="417" t="s">
        <v>88</v>
      </c>
      <c r="F7" s="416" t="s">
        <v>184</v>
      </c>
      <c r="G7" s="416" t="s">
        <v>94</v>
      </c>
      <c r="H7" s="416" t="s">
        <v>88</v>
      </c>
      <c r="I7" s="690"/>
      <c r="J7" s="677"/>
      <c r="K7" s="628"/>
    </row>
    <row r="8" spans="1:11" ht="50.1" customHeight="1" x14ac:dyDescent="0.2">
      <c r="A8" s="699" t="s">
        <v>46</v>
      </c>
      <c r="B8" s="308" t="s">
        <v>47</v>
      </c>
      <c r="C8" s="311">
        <v>4685</v>
      </c>
      <c r="D8" s="311">
        <v>256</v>
      </c>
      <c r="E8" s="312">
        <v>4941</v>
      </c>
      <c r="F8" s="311">
        <v>126</v>
      </c>
      <c r="G8" s="311">
        <v>18</v>
      </c>
      <c r="H8" s="312">
        <v>144</v>
      </c>
      <c r="I8" s="311">
        <v>5085</v>
      </c>
      <c r="J8" s="313" t="s">
        <v>191</v>
      </c>
      <c r="K8" s="695" t="s">
        <v>229</v>
      </c>
    </row>
    <row r="9" spans="1:11" ht="50.1" customHeight="1" x14ac:dyDescent="0.2">
      <c r="A9" s="700"/>
      <c r="B9" s="166" t="s">
        <v>48</v>
      </c>
      <c r="C9" s="278">
        <v>3780795</v>
      </c>
      <c r="D9" s="278">
        <v>98318</v>
      </c>
      <c r="E9" s="278">
        <v>3879113</v>
      </c>
      <c r="F9" s="278">
        <v>15862</v>
      </c>
      <c r="G9" s="278">
        <v>2266</v>
      </c>
      <c r="H9" s="278">
        <v>18128</v>
      </c>
      <c r="I9" s="278">
        <v>3897241</v>
      </c>
      <c r="J9" s="167" t="s">
        <v>192</v>
      </c>
      <c r="K9" s="696"/>
    </row>
    <row r="10" spans="1:11" ht="50.1" customHeight="1" x14ac:dyDescent="0.2">
      <c r="A10" s="697" t="s">
        <v>49</v>
      </c>
      <c r="B10" s="308" t="s">
        <v>47</v>
      </c>
      <c r="C10" s="311">
        <v>2601</v>
      </c>
      <c r="D10" s="311">
        <v>8030</v>
      </c>
      <c r="E10" s="311">
        <f>SUM(C10:D10)</f>
        <v>10631</v>
      </c>
      <c r="F10" s="311">
        <v>5082</v>
      </c>
      <c r="G10" s="311">
        <v>726</v>
      </c>
      <c r="H10" s="311">
        <v>5808</v>
      </c>
      <c r="I10" s="311">
        <v>16439</v>
      </c>
      <c r="J10" s="313" t="s">
        <v>191</v>
      </c>
      <c r="K10" s="695" t="s">
        <v>230</v>
      </c>
    </row>
    <row r="11" spans="1:11" ht="50.1" customHeight="1" x14ac:dyDescent="0.2">
      <c r="A11" s="698"/>
      <c r="B11" s="166" t="s">
        <v>48</v>
      </c>
      <c r="C11" s="278">
        <v>1463832</v>
      </c>
      <c r="D11" s="278">
        <v>5155044</v>
      </c>
      <c r="E11" s="278">
        <v>6618876</v>
      </c>
      <c r="F11" s="278">
        <v>2810346</v>
      </c>
      <c r="G11" s="278">
        <v>401478</v>
      </c>
      <c r="H11" s="278">
        <v>3211824</v>
      </c>
      <c r="I11" s="278">
        <v>9830700</v>
      </c>
      <c r="J11" s="167" t="s">
        <v>192</v>
      </c>
      <c r="K11" s="696"/>
    </row>
    <row r="12" spans="1:11" ht="50.1" customHeight="1" x14ac:dyDescent="0.2">
      <c r="A12" s="697" t="s">
        <v>50</v>
      </c>
      <c r="B12" s="308" t="s">
        <v>47</v>
      </c>
      <c r="C12" s="311">
        <v>0</v>
      </c>
      <c r="D12" s="311">
        <v>23</v>
      </c>
      <c r="E12" s="311">
        <v>23</v>
      </c>
      <c r="F12" s="311">
        <v>798</v>
      </c>
      <c r="G12" s="311">
        <v>114</v>
      </c>
      <c r="H12" s="311">
        <v>912</v>
      </c>
      <c r="I12" s="311">
        <v>935</v>
      </c>
      <c r="J12" s="313" t="s">
        <v>191</v>
      </c>
      <c r="K12" s="695" t="s">
        <v>231</v>
      </c>
    </row>
    <row r="13" spans="1:11" ht="50.1" customHeight="1" x14ac:dyDescent="0.2">
      <c r="A13" s="698"/>
      <c r="B13" s="166" t="s">
        <v>48</v>
      </c>
      <c r="C13" s="278">
        <v>0</v>
      </c>
      <c r="D13" s="278">
        <v>13217</v>
      </c>
      <c r="E13" s="278">
        <v>13217</v>
      </c>
      <c r="F13" s="278">
        <v>94962</v>
      </c>
      <c r="G13" s="278">
        <v>13566</v>
      </c>
      <c r="H13" s="278">
        <v>108528</v>
      </c>
      <c r="I13" s="278">
        <v>121745</v>
      </c>
      <c r="J13" s="167" t="s">
        <v>192</v>
      </c>
      <c r="K13" s="696"/>
    </row>
    <row r="14" spans="1:11" ht="50.1" customHeight="1" x14ac:dyDescent="0.2">
      <c r="A14" s="703" t="s">
        <v>370</v>
      </c>
      <c r="B14" s="308" t="s">
        <v>47</v>
      </c>
      <c r="C14" s="311">
        <v>0</v>
      </c>
      <c r="D14" s="311">
        <v>0</v>
      </c>
      <c r="E14" s="311">
        <v>0</v>
      </c>
      <c r="F14" s="311">
        <v>756</v>
      </c>
      <c r="G14" s="311">
        <v>108</v>
      </c>
      <c r="H14" s="311">
        <v>864</v>
      </c>
      <c r="I14" s="311">
        <v>864</v>
      </c>
      <c r="J14" s="313" t="s">
        <v>191</v>
      </c>
      <c r="K14" s="705" t="s">
        <v>369</v>
      </c>
    </row>
    <row r="15" spans="1:11" ht="50.1" customHeight="1" thickBot="1" x14ac:dyDescent="0.25">
      <c r="A15" s="704"/>
      <c r="B15" s="154" t="s">
        <v>48</v>
      </c>
      <c r="C15" s="278">
        <v>0</v>
      </c>
      <c r="D15" s="278">
        <v>0</v>
      </c>
      <c r="E15" s="278">
        <v>0</v>
      </c>
      <c r="F15" s="278">
        <v>133140</v>
      </c>
      <c r="G15" s="278">
        <v>19020</v>
      </c>
      <c r="H15" s="279">
        <v>152160</v>
      </c>
      <c r="I15" s="314">
        <v>152160</v>
      </c>
      <c r="J15" s="155" t="s">
        <v>192</v>
      </c>
      <c r="K15" s="706"/>
    </row>
    <row r="16" spans="1:11" ht="50.1" customHeight="1" x14ac:dyDescent="0.2">
      <c r="A16" s="693" t="s">
        <v>11</v>
      </c>
      <c r="B16" s="418" t="s">
        <v>47</v>
      </c>
      <c r="C16" s="419">
        <v>7286</v>
      </c>
      <c r="D16" s="419">
        <v>8309</v>
      </c>
      <c r="E16" s="419">
        <v>15595</v>
      </c>
      <c r="F16" s="419">
        <v>6762</v>
      </c>
      <c r="G16" s="419">
        <v>966</v>
      </c>
      <c r="H16" s="419">
        <v>7728</v>
      </c>
      <c r="I16" s="420">
        <v>23323</v>
      </c>
      <c r="J16" s="421" t="s">
        <v>191</v>
      </c>
      <c r="K16" s="701" t="s">
        <v>88</v>
      </c>
    </row>
    <row r="17" spans="1:19" ht="49.5" customHeight="1" thickBot="1" x14ac:dyDescent="0.25">
      <c r="A17" s="604"/>
      <c r="B17" s="422" t="s">
        <v>48</v>
      </c>
      <c r="C17" s="423">
        <v>5244627</v>
      </c>
      <c r="D17" s="423">
        <v>5266579</v>
      </c>
      <c r="E17" s="423">
        <v>10511206</v>
      </c>
      <c r="F17" s="423">
        <v>3054310</v>
      </c>
      <c r="G17" s="423">
        <v>436330</v>
      </c>
      <c r="H17" s="423">
        <v>3490640</v>
      </c>
      <c r="I17" s="424">
        <v>14001846</v>
      </c>
      <c r="J17" s="425" t="s">
        <v>192</v>
      </c>
      <c r="K17" s="702"/>
    </row>
    <row r="18" spans="1:19" ht="34.5" customHeight="1" x14ac:dyDescent="0.2">
      <c r="A18" s="694" t="s">
        <v>331</v>
      </c>
      <c r="B18" s="694"/>
      <c r="C18" s="694"/>
      <c r="D18" s="694"/>
      <c r="E18" s="694"/>
      <c r="F18" s="694"/>
      <c r="G18" s="179"/>
      <c r="H18" s="558" t="s">
        <v>430</v>
      </c>
      <c r="I18" s="558"/>
      <c r="J18" s="558"/>
      <c r="K18" s="558"/>
      <c r="L18" s="558"/>
      <c r="M18" s="558"/>
      <c r="N18" s="558"/>
      <c r="O18" s="558"/>
      <c r="P18" s="558"/>
      <c r="Q18" s="558"/>
      <c r="R18" s="558"/>
      <c r="S18" s="558"/>
    </row>
    <row r="19" spans="1:19" ht="33.75" customHeight="1" x14ac:dyDescent="0.2"/>
    <row r="28" spans="1:19" ht="14.25" x14ac:dyDescent="0.2">
      <c r="A28" s="58"/>
      <c r="B28" s="58"/>
      <c r="C28" s="58"/>
      <c r="D28" s="58"/>
      <c r="E28" s="58"/>
      <c r="F28" s="58"/>
      <c r="G28" s="58"/>
      <c r="H28" s="58"/>
      <c r="I28" s="58"/>
      <c r="J28" s="58"/>
      <c r="K28" s="58"/>
    </row>
  </sheetData>
  <mergeCells count="25">
    <mergeCell ref="H18:S18"/>
    <mergeCell ref="A16:A17"/>
    <mergeCell ref="F5:H5"/>
    <mergeCell ref="A18:F18"/>
    <mergeCell ref="K8:K9"/>
    <mergeCell ref="A12:A13"/>
    <mergeCell ref="K10:K11"/>
    <mergeCell ref="A8:A9"/>
    <mergeCell ref="K16:K17"/>
    <mergeCell ref="K12:K13"/>
    <mergeCell ref="A10:A11"/>
    <mergeCell ref="A14:A15"/>
    <mergeCell ref="K14:K15"/>
    <mergeCell ref="A1:K1"/>
    <mergeCell ref="B4:B7"/>
    <mergeCell ref="C5:E5"/>
    <mergeCell ref="K4:K7"/>
    <mergeCell ref="I5:I7"/>
    <mergeCell ref="A2:K2"/>
    <mergeCell ref="F4:H4"/>
    <mergeCell ref="A3:B3"/>
    <mergeCell ref="J3:K3"/>
    <mergeCell ref="A4:A7"/>
    <mergeCell ref="J4:J7"/>
    <mergeCell ref="C4:E4"/>
  </mergeCells>
  <printOptions horizontalCentered="1"/>
  <pageMargins left="0.25" right="0.25" top="0.75" bottom="0.75" header="0.3" footer="0.3"/>
  <pageSetup paperSize="9" scale="53" orientation="landscape" r:id="rId1"/>
  <headerFooter>
    <oddFooter>&amp;C&amp;16 &amp;18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P30"/>
  <sheetViews>
    <sheetView rightToLeft="1" view="pageBreakPreview" zoomScale="60" workbookViewId="0">
      <selection activeCell="D12" sqref="D12:E12"/>
    </sheetView>
  </sheetViews>
  <sheetFormatPr defaultColWidth="8.85546875" defaultRowHeight="12.75" x14ac:dyDescent="0.2"/>
  <cols>
    <col min="1" max="1" width="23" style="65" customWidth="1"/>
    <col min="2" max="2" width="15.5703125" style="65" customWidth="1"/>
    <col min="3" max="3" width="16.140625" style="65" customWidth="1"/>
    <col min="4" max="4" width="18.42578125" style="65" customWidth="1"/>
    <col min="5" max="5" width="36.140625" style="65" customWidth="1"/>
    <col min="6" max="6" width="0.28515625" style="65" hidden="1" customWidth="1"/>
    <col min="7" max="9" width="8.85546875" style="65" hidden="1" customWidth="1"/>
    <col min="10" max="10" width="0.140625" style="65" customWidth="1"/>
    <col min="11" max="16" width="8.85546875" style="65" hidden="1" customWidth="1"/>
    <col min="17" max="16384" width="8.85546875" style="65"/>
  </cols>
  <sheetData>
    <row r="1" spans="1:11" ht="33.75" customHeight="1" x14ac:dyDescent="0.2">
      <c r="A1" s="707" t="s">
        <v>553</v>
      </c>
      <c r="B1" s="707"/>
      <c r="C1" s="707"/>
      <c r="D1" s="707"/>
      <c r="E1" s="707"/>
    </row>
    <row r="2" spans="1:11" ht="50.25" customHeight="1" x14ac:dyDescent="0.2">
      <c r="A2" s="708" t="s">
        <v>554</v>
      </c>
      <c r="B2" s="708"/>
      <c r="C2" s="708"/>
      <c r="D2" s="708"/>
      <c r="E2" s="708"/>
    </row>
    <row r="3" spans="1:11" ht="29.45" customHeight="1" thickBot="1" x14ac:dyDescent="0.3">
      <c r="A3" s="80" t="s">
        <v>453</v>
      </c>
      <c r="B3" s="96"/>
      <c r="C3" s="96"/>
      <c r="D3" s="96"/>
      <c r="E3" s="78" t="s">
        <v>273</v>
      </c>
      <c r="F3" s="51"/>
      <c r="G3" s="51"/>
      <c r="H3" s="51"/>
      <c r="I3" s="51"/>
      <c r="J3" s="51"/>
      <c r="K3" s="51"/>
    </row>
    <row r="4" spans="1:11" ht="25.5" customHeight="1" thickTop="1" x14ac:dyDescent="0.25">
      <c r="A4" s="681" t="s">
        <v>68</v>
      </c>
      <c r="B4" s="426" t="s">
        <v>51</v>
      </c>
      <c r="C4" s="426" t="s">
        <v>52</v>
      </c>
      <c r="D4" s="426" t="s">
        <v>11</v>
      </c>
      <c r="E4" s="684" t="s">
        <v>89</v>
      </c>
      <c r="F4" s="51"/>
      <c r="G4" s="51"/>
      <c r="H4" s="51"/>
      <c r="I4" s="51"/>
      <c r="J4" s="51"/>
      <c r="K4" s="51"/>
    </row>
    <row r="5" spans="1:11" ht="25.5" customHeight="1" thickBot="1" x14ac:dyDescent="0.25">
      <c r="A5" s="709"/>
      <c r="B5" s="371" t="s">
        <v>90</v>
      </c>
      <c r="C5" s="371" t="s">
        <v>91</v>
      </c>
      <c r="D5" s="371" t="s">
        <v>88</v>
      </c>
      <c r="E5" s="552"/>
      <c r="F5" s="53"/>
      <c r="G5" s="53"/>
      <c r="H5" s="53"/>
      <c r="I5" s="53"/>
      <c r="J5" s="53"/>
      <c r="K5" s="53"/>
    </row>
    <row r="6" spans="1:11" ht="24.95" customHeight="1" x14ac:dyDescent="0.2">
      <c r="A6" s="97" t="s">
        <v>69</v>
      </c>
      <c r="B6" s="250">
        <v>134</v>
      </c>
      <c r="C6" s="250">
        <v>30</v>
      </c>
      <c r="D6" s="250">
        <f t="shared" ref="D6:D11" si="0">SUM(B6:C6)</f>
        <v>164</v>
      </c>
      <c r="E6" s="78" t="s">
        <v>95</v>
      </c>
      <c r="F6" s="53"/>
      <c r="G6" s="53"/>
      <c r="H6" s="53"/>
      <c r="I6" s="53"/>
      <c r="J6" s="53"/>
      <c r="K6" s="53"/>
    </row>
    <row r="7" spans="1:11" ht="24.95" customHeight="1" x14ac:dyDescent="0.2">
      <c r="A7" s="98" t="s">
        <v>70</v>
      </c>
      <c r="B7" s="251">
        <v>989</v>
      </c>
      <c r="C7" s="251">
        <v>76</v>
      </c>
      <c r="D7" s="251">
        <f t="shared" si="0"/>
        <v>1065</v>
      </c>
      <c r="E7" s="99" t="s">
        <v>92</v>
      </c>
      <c r="F7" s="53"/>
      <c r="G7" s="53"/>
      <c r="H7" s="53"/>
      <c r="I7" s="53"/>
      <c r="J7" s="53"/>
      <c r="K7" s="53"/>
    </row>
    <row r="8" spans="1:11" ht="24.95" customHeight="1" x14ac:dyDescent="0.2">
      <c r="A8" s="98" t="s">
        <v>572</v>
      </c>
      <c r="B8" s="251">
        <v>1462</v>
      </c>
      <c r="C8" s="251">
        <v>103</v>
      </c>
      <c r="D8" s="251">
        <f t="shared" si="0"/>
        <v>1565</v>
      </c>
      <c r="E8" s="99" t="s">
        <v>582</v>
      </c>
      <c r="F8" s="53"/>
      <c r="G8" s="53"/>
      <c r="H8" s="53"/>
      <c r="I8" s="53"/>
      <c r="J8" s="53"/>
      <c r="K8" s="53"/>
    </row>
    <row r="9" spans="1:11" ht="24.95" customHeight="1" x14ac:dyDescent="0.2">
      <c r="A9" s="98" t="s">
        <v>71</v>
      </c>
      <c r="B9" s="251">
        <v>239</v>
      </c>
      <c r="C9" s="251">
        <v>302</v>
      </c>
      <c r="D9" s="251">
        <f t="shared" si="0"/>
        <v>541</v>
      </c>
      <c r="E9" s="99" t="s">
        <v>93</v>
      </c>
      <c r="F9" s="53"/>
      <c r="G9" s="53"/>
      <c r="H9" s="53"/>
      <c r="I9" s="53"/>
      <c r="J9" s="53"/>
      <c r="K9" s="53"/>
    </row>
    <row r="10" spans="1:11" ht="24.95" customHeight="1" thickBot="1" x14ac:dyDescent="0.25">
      <c r="A10" s="193" t="s">
        <v>411</v>
      </c>
      <c r="B10" s="84">
        <v>3</v>
      </c>
      <c r="C10" s="84">
        <v>0</v>
      </c>
      <c r="D10" s="252">
        <f t="shared" si="0"/>
        <v>3</v>
      </c>
      <c r="E10" s="191" t="s">
        <v>412</v>
      </c>
      <c r="F10" s="53"/>
      <c r="G10" s="53"/>
      <c r="H10" s="53"/>
      <c r="I10" s="53"/>
      <c r="J10" s="53"/>
      <c r="K10" s="53"/>
    </row>
    <row r="11" spans="1:11" ht="30" customHeight="1" thickBot="1" x14ac:dyDescent="0.25">
      <c r="A11" s="427" t="s">
        <v>11</v>
      </c>
      <c r="B11" s="428">
        <f>SUM(B6:B10)</f>
        <v>2827</v>
      </c>
      <c r="C11" s="428">
        <f>SUM(C6:C10)</f>
        <v>511</v>
      </c>
      <c r="D11" s="428">
        <f t="shared" si="0"/>
        <v>3338</v>
      </c>
      <c r="E11" s="429" t="s">
        <v>88</v>
      </c>
      <c r="F11" s="53"/>
      <c r="G11" s="53"/>
      <c r="H11" s="53"/>
      <c r="I11" s="53"/>
      <c r="J11" s="53"/>
      <c r="K11" s="53"/>
    </row>
    <row r="12" spans="1:11" ht="42.75" customHeight="1" x14ac:dyDescent="0.2">
      <c r="A12" s="675" t="s">
        <v>331</v>
      </c>
      <c r="B12" s="675"/>
      <c r="C12" s="180"/>
      <c r="D12" s="710" t="s">
        <v>430</v>
      </c>
      <c r="E12" s="710"/>
      <c r="F12" s="203"/>
      <c r="G12" s="203"/>
      <c r="H12" s="203"/>
      <c r="I12" s="203"/>
      <c r="J12" s="53"/>
      <c r="K12" s="53"/>
    </row>
    <row r="13" spans="1:11" ht="45" customHeight="1" x14ac:dyDescent="0.25">
      <c r="A13" s="100"/>
      <c r="B13" s="100"/>
      <c r="C13" s="100"/>
      <c r="D13" s="100"/>
      <c r="E13" s="55"/>
      <c r="F13" s="53"/>
      <c r="G13" s="53"/>
      <c r="H13" s="53"/>
      <c r="I13" s="53"/>
      <c r="J13" s="53"/>
      <c r="K13" s="53"/>
    </row>
    <row r="14" spans="1:11" ht="37.5" customHeight="1" x14ac:dyDescent="0.2">
      <c r="A14" s="507" t="s">
        <v>555</v>
      </c>
      <c r="B14" s="507"/>
      <c r="C14" s="507"/>
      <c r="D14" s="507"/>
      <c r="E14" s="507"/>
      <c r="F14" s="53"/>
      <c r="G14" s="53"/>
      <c r="H14" s="53"/>
      <c r="I14" s="53"/>
      <c r="J14" s="53"/>
      <c r="K14" s="53"/>
    </row>
    <row r="15" spans="1:11" ht="54.75" customHeight="1" x14ac:dyDescent="0.2">
      <c r="A15" s="708" t="s">
        <v>556</v>
      </c>
      <c r="B15" s="708"/>
      <c r="C15" s="708"/>
      <c r="D15" s="708"/>
      <c r="E15" s="708"/>
      <c r="F15" s="53"/>
      <c r="G15" s="53"/>
      <c r="H15" s="53"/>
      <c r="I15" s="53"/>
      <c r="J15" s="53"/>
      <c r="K15" s="53"/>
    </row>
    <row r="16" spans="1:11" ht="26.25" customHeight="1" thickBot="1" x14ac:dyDescent="0.3">
      <c r="A16" s="76" t="s">
        <v>454</v>
      </c>
      <c r="B16" s="96"/>
      <c r="C16" s="96"/>
      <c r="D16" s="96"/>
      <c r="E16" s="77" t="s">
        <v>347</v>
      </c>
      <c r="F16" s="53"/>
      <c r="G16" s="53"/>
      <c r="H16" s="53"/>
      <c r="I16" s="53"/>
      <c r="J16" s="53"/>
      <c r="K16" s="53"/>
    </row>
    <row r="17" spans="1:16" ht="24.95" customHeight="1" thickTop="1" x14ac:dyDescent="0.2">
      <c r="A17" s="489" t="s">
        <v>72</v>
      </c>
      <c r="B17" s="430" t="s">
        <v>51</v>
      </c>
      <c r="C17" s="430" t="s">
        <v>52</v>
      </c>
      <c r="D17" s="430" t="s">
        <v>11</v>
      </c>
      <c r="E17" s="544" t="s">
        <v>97</v>
      </c>
      <c r="F17" s="53"/>
      <c r="G17" s="53"/>
      <c r="H17" s="53"/>
      <c r="I17" s="53"/>
      <c r="J17" s="53"/>
      <c r="K17" s="53"/>
    </row>
    <row r="18" spans="1:16" ht="30" customHeight="1" thickBot="1" x14ac:dyDescent="0.25">
      <c r="A18" s="709"/>
      <c r="B18" s="371" t="s">
        <v>90</v>
      </c>
      <c r="C18" s="371" t="s">
        <v>91</v>
      </c>
      <c r="D18" s="371" t="s">
        <v>88</v>
      </c>
      <c r="E18" s="552"/>
      <c r="F18" s="53"/>
      <c r="G18" s="53"/>
      <c r="H18" s="53"/>
      <c r="I18" s="53"/>
      <c r="J18" s="53"/>
      <c r="K18" s="53"/>
    </row>
    <row r="19" spans="1:16" ht="24.95" customHeight="1" x14ac:dyDescent="0.2">
      <c r="A19" s="137" t="s">
        <v>79</v>
      </c>
      <c r="B19" s="253">
        <v>360</v>
      </c>
      <c r="C19" s="253">
        <v>18</v>
      </c>
      <c r="D19" s="253">
        <f t="shared" ref="D19:D28" si="1">SUM(B19:C19)</f>
        <v>378</v>
      </c>
      <c r="E19" s="104" t="s">
        <v>104</v>
      </c>
      <c r="F19" s="53"/>
      <c r="G19" s="53"/>
      <c r="H19" s="53"/>
      <c r="I19" s="53"/>
      <c r="J19" s="53"/>
      <c r="K19" s="53"/>
    </row>
    <row r="20" spans="1:16" ht="24.95" customHeight="1" x14ac:dyDescent="0.2">
      <c r="A20" s="103" t="s">
        <v>78</v>
      </c>
      <c r="B20" s="286">
        <v>986</v>
      </c>
      <c r="C20" s="286">
        <v>60</v>
      </c>
      <c r="D20" s="254">
        <f t="shared" si="1"/>
        <v>1046</v>
      </c>
      <c r="E20" s="151" t="s">
        <v>103</v>
      </c>
      <c r="G20" s="105"/>
    </row>
    <row r="21" spans="1:16" ht="24.95" customHeight="1" x14ac:dyDescent="0.2">
      <c r="A21" s="101" t="s">
        <v>77</v>
      </c>
      <c r="B21" s="255">
        <v>204</v>
      </c>
      <c r="C21" s="255">
        <v>50</v>
      </c>
      <c r="D21" s="255">
        <f t="shared" si="1"/>
        <v>254</v>
      </c>
      <c r="E21" s="102" t="s">
        <v>102</v>
      </c>
    </row>
    <row r="22" spans="1:16" ht="24.95" customHeight="1" x14ac:dyDescent="0.2">
      <c r="A22" s="103" t="s">
        <v>85</v>
      </c>
      <c r="B22" s="286">
        <v>823</v>
      </c>
      <c r="C22" s="286">
        <v>166</v>
      </c>
      <c r="D22" s="254">
        <f t="shared" si="1"/>
        <v>989</v>
      </c>
      <c r="E22" s="104" t="s">
        <v>101</v>
      </c>
    </row>
    <row r="23" spans="1:16" ht="24.95" customHeight="1" x14ac:dyDescent="0.2">
      <c r="A23" s="103" t="s">
        <v>84</v>
      </c>
      <c r="B23" s="286">
        <v>207</v>
      </c>
      <c r="C23" s="286">
        <v>104</v>
      </c>
      <c r="D23" s="254">
        <f t="shared" si="1"/>
        <v>311</v>
      </c>
      <c r="E23" s="104" t="s">
        <v>138</v>
      </c>
    </row>
    <row r="24" spans="1:16" ht="24.95" customHeight="1" x14ac:dyDescent="0.2">
      <c r="A24" s="103" t="s">
        <v>76</v>
      </c>
      <c r="B24" s="286">
        <v>233</v>
      </c>
      <c r="C24" s="286">
        <v>112</v>
      </c>
      <c r="D24" s="254">
        <f t="shared" si="1"/>
        <v>345</v>
      </c>
      <c r="E24" s="104" t="s">
        <v>100</v>
      </c>
    </row>
    <row r="25" spans="1:16" ht="24.95" customHeight="1" x14ac:dyDescent="0.2">
      <c r="A25" s="103" t="s">
        <v>75</v>
      </c>
      <c r="B25" s="286">
        <v>0</v>
      </c>
      <c r="C25" s="255">
        <v>0</v>
      </c>
      <c r="D25" s="254">
        <f t="shared" si="1"/>
        <v>0</v>
      </c>
      <c r="E25" s="104" t="s">
        <v>99</v>
      </c>
    </row>
    <row r="26" spans="1:16" ht="24.95" customHeight="1" x14ac:dyDescent="0.2">
      <c r="A26" s="103" t="s">
        <v>74</v>
      </c>
      <c r="B26" s="286">
        <v>13</v>
      </c>
      <c r="C26" s="255">
        <v>1</v>
      </c>
      <c r="D26" s="254">
        <f t="shared" si="1"/>
        <v>14</v>
      </c>
      <c r="E26" s="151" t="s">
        <v>98</v>
      </c>
    </row>
    <row r="27" spans="1:16" ht="24.95" customHeight="1" thickBot="1" x14ac:dyDescent="0.25">
      <c r="A27" s="168" t="s">
        <v>73</v>
      </c>
      <c r="B27" s="169">
        <v>1</v>
      </c>
      <c r="C27" s="169">
        <v>0</v>
      </c>
      <c r="D27" s="169">
        <f t="shared" si="1"/>
        <v>1</v>
      </c>
      <c r="E27" s="102" t="s">
        <v>137</v>
      </c>
    </row>
    <row r="28" spans="1:16" ht="24.95" customHeight="1" thickBot="1" x14ac:dyDescent="0.25">
      <c r="A28" s="431" t="s">
        <v>11</v>
      </c>
      <c r="B28" s="432">
        <f>SUM(B19:B27)</f>
        <v>2827</v>
      </c>
      <c r="C28" s="432">
        <f>SUM(C19:C27)</f>
        <v>511</v>
      </c>
      <c r="D28" s="432">
        <f t="shared" si="1"/>
        <v>3338</v>
      </c>
      <c r="E28" s="433" t="s">
        <v>88</v>
      </c>
    </row>
    <row r="29" spans="1:16" ht="43.5" customHeight="1" x14ac:dyDescent="0.2">
      <c r="A29" s="675" t="s">
        <v>331</v>
      </c>
      <c r="B29" s="675"/>
      <c r="C29" s="180"/>
      <c r="D29" s="558" t="s">
        <v>430</v>
      </c>
      <c r="E29" s="558"/>
      <c r="F29" s="558"/>
      <c r="G29" s="558"/>
      <c r="H29" s="558"/>
      <c r="I29" s="558"/>
      <c r="J29" s="558"/>
      <c r="K29" s="558"/>
      <c r="L29" s="558"/>
      <c r="M29" s="558"/>
      <c r="N29" s="558"/>
      <c r="O29" s="558"/>
      <c r="P29" s="558"/>
    </row>
    <row r="30" spans="1:16" ht="25.9" customHeight="1" x14ac:dyDescent="0.2">
      <c r="F30" s="58"/>
      <c r="G30" s="58"/>
      <c r="H30" s="58"/>
      <c r="I30" s="58"/>
      <c r="J30" s="58"/>
      <c r="K30" s="58"/>
    </row>
  </sheetData>
  <mergeCells count="12">
    <mergeCell ref="A29:B29"/>
    <mergeCell ref="E4:E5"/>
    <mergeCell ref="A1:E1"/>
    <mergeCell ref="A2:E2"/>
    <mergeCell ref="E17:E18"/>
    <mergeCell ref="A14:E14"/>
    <mergeCell ref="A15:E15"/>
    <mergeCell ref="A17:A18"/>
    <mergeCell ref="A4:A5"/>
    <mergeCell ref="A12:B12"/>
    <mergeCell ref="D29:P29"/>
    <mergeCell ref="D12:E12"/>
  </mergeCells>
  <printOptions horizontalCentered="1" verticalCentered="1"/>
  <pageMargins left="0.23622047244094499" right="0.23622047244094499" top="0.74803149606299202" bottom="0.74803149606299202" header="0.31496062992126" footer="0.31496062992126"/>
  <pageSetup paperSize="9" scale="80" fitToWidth="3" orientation="portrait" r:id="rId1"/>
  <headerFooter>
    <oddFooter>&amp;C&amp;18 &amp;14 23</oddFooter>
  </headerFooter>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59"/>
  <sheetViews>
    <sheetView rightToLeft="1" tabSelected="1" view="pageBreakPreview" zoomScale="60" workbookViewId="0">
      <selection activeCell="AM10" sqref="AM10"/>
    </sheetView>
  </sheetViews>
  <sheetFormatPr defaultColWidth="8.85546875" defaultRowHeight="12.75" x14ac:dyDescent="0.2"/>
  <cols>
    <col min="1" max="1" width="7.7109375" style="65" customWidth="1"/>
    <col min="2" max="4" width="15.5703125" style="65" customWidth="1"/>
    <col min="5" max="5" width="19" style="65" customWidth="1"/>
    <col min="6" max="6" width="18.42578125" style="65" customWidth="1"/>
    <col min="7" max="7" width="17.7109375" style="65" customWidth="1"/>
    <col min="8" max="8" width="18" style="65" customWidth="1"/>
    <col min="9" max="9" width="15.7109375" style="65" customWidth="1"/>
    <col min="10" max="10" width="20" style="65" customWidth="1"/>
    <col min="11" max="11" width="22.140625" style="65" customWidth="1"/>
    <col min="12" max="12" width="20" style="65" customWidth="1"/>
    <col min="13" max="13" width="21.5703125" style="65" customWidth="1"/>
    <col min="14" max="14" width="20.85546875" style="65" customWidth="1"/>
    <col min="15" max="15" width="9.85546875" style="65" customWidth="1"/>
    <col min="16" max="16" width="11.42578125" style="65" customWidth="1"/>
    <col min="17" max="17" width="22.85546875" style="65" customWidth="1"/>
    <col min="18" max="18" width="0.140625" style="65" customWidth="1"/>
    <col min="19" max="26" width="8.85546875" style="65" hidden="1" customWidth="1"/>
    <col min="27" max="16384" width="8.85546875" style="65"/>
  </cols>
  <sheetData>
    <row r="1" spans="1:26" ht="48.75" customHeight="1" x14ac:dyDescent="0.2">
      <c r="A1" s="711" t="s">
        <v>557</v>
      </c>
      <c r="B1" s="711"/>
      <c r="C1" s="711"/>
      <c r="D1" s="711"/>
      <c r="E1" s="711"/>
      <c r="F1" s="711"/>
      <c r="G1" s="711"/>
      <c r="H1" s="711"/>
      <c r="I1" s="711"/>
      <c r="J1" s="711"/>
      <c r="K1" s="711"/>
      <c r="L1" s="711"/>
      <c r="M1" s="711"/>
      <c r="N1" s="711"/>
      <c r="O1" s="711"/>
      <c r="P1" s="711"/>
      <c r="Q1" s="711"/>
    </row>
    <row r="2" spans="1:26" ht="40.5" customHeight="1" x14ac:dyDescent="0.2">
      <c r="A2" s="712" t="s">
        <v>558</v>
      </c>
      <c r="B2" s="712"/>
      <c r="C2" s="712"/>
      <c r="D2" s="712"/>
      <c r="E2" s="712"/>
      <c r="F2" s="712"/>
      <c r="G2" s="712"/>
      <c r="H2" s="712"/>
      <c r="I2" s="712"/>
      <c r="J2" s="712"/>
      <c r="K2" s="712"/>
      <c r="L2" s="712"/>
      <c r="M2" s="712"/>
      <c r="N2" s="712"/>
      <c r="O2" s="712"/>
      <c r="P2" s="712"/>
      <c r="Q2" s="712"/>
    </row>
    <row r="3" spans="1:26" ht="37.5" customHeight="1" thickBot="1" x14ac:dyDescent="0.25">
      <c r="A3" s="713" t="s">
        <v>455</v>
      </c>
      <c r="B3" s="713"/>
      <c r="C3" s="225"/>
      <c r="D3" s="225"/>
      <c r="E3" s="107"/>
      <c r="F3" s="107"/>
      <c r="G3" s="107"/>
      <c r="H3" s="107"/>
      <c r="I3" s="107"/>
      <c r="J3" s="107"/>
      <c r="K3" s="108"/>
      <c r="L3" s="108"/>
      <c r="M3" s="108"/>
      <c r="N3" s="108"/>
      <c r="O3" s="714" t="s">
        <v>456</v>
      </c>
      <c r="P3" s="714"/>
      <c r="Q3" s="714"/>
    </row>
    <row r="4" spans="1:26" ht="45" customHeight="1" thickTop="1" x14ac:dyDescent="0.2">
      <c r="A4" s="716" t="s">
        <v>232</v>
      </c>
      <c r="B4" s="716"/>
      <c r="C4" s="715" t="s">
        <v>473</v>
      </c>
      <c r="D4" s="715"/>
      <c r="E4" s="715" t="s">
        <v>233</v>
      </c>
      <c r="F4" s="715"/>
      <c r="G4" s="715" t="s">
        <v>234</v>
      </c>
      <c r="H4" s="715"/>
      <c r="I4" s="715" t="s">
        <v>235</v>
      </c>
      <c r="J4" s="715"/>
      <c r="K4" s="715" t="s">
        <v>236</v>
      </c>
      <c r="L4" s="715"/>
      <c r="M4" s="715" t="s">
        <v>11</v>
      </c>
      <c r="N4" s="715"/>
      <c r="O4" s="726" t="s">
        <v>237</v>
      </c>
      <c r="P4" s="726"/>
      <c r="Q4" s="719" t="s">
        <v>238</v>
      </c>
    </row>
    <row r="5" spans="1:26" ht="26.45" customHeight="1" x14ac:dyDescent="0.2">
      <c r="A5" s="717"/>
      <c r="B5" s="717"/>
      <c r="C5" s="722" t="s">
        <v>474</v>
      </c>
      <c r="D5" s="722"/>
      <c r="E5" s="722" t="s">
        <v>384</v>
      </c>
      <c r="F5" s="722"/>
      <c r="G5" s="722" t="s">
        <v>385</v>
      </c>
      <c r="H5" s="722"/>
      <c r="I5" s="722" t="s">
        <v>386</v>
      </c>
      <c r="J5" s="722"/>
      <c r="K5" s="722" t="s">
        <v>387</v>
      </c>
      <c r="L5" s="722"/>
      <c r="M5" s="722" t="s">
        <v>88</v>
      </c>
      <c r="N5" s="722"/>
      <c r="O5" s="727"/>
      <c r="P5" s="727"/>
      <c r="Q5" s="720"/>
    </row>
    <row r="6" spans="1:26" ht="18.75" customHeight="1" thickBot="1" x14ac:dyDescent="0.25">
      <c r="A6" s="718"/>
      <c r="B6" s="718"/>
      <c r="C6" s="723"/>
      <c r="D6" s="723"/>
      <c r="E6" s="723"/>
      <c r="F6" s="723"/>
      <c r="G6" s="723"/>
      <c r="H6" s="723"/>
      <c r="I6" s="723"/>
      <c r="J6" s="723"/>
      <c r="K6" s="723"/>
      <c r="L6" s="723"/>
      <c r="M6" s="434"/>
      <c r="N6" s="435"/>
      <c r="O6" s="728"/>
      <c r="P6" s="728"/>
      <c r="Q6" s="721"/>
    </row>
    <row r="7" spans="1:26" ht="45.75" customHeight="1" x14ac:dyDescent="0.2">
      <c r="A7" s="734" t="s">
        <v>299</v>
      </c>
      <c r="B7" s="734"/>
      <c r="C7" s="217" t="s">
        <v>51</v>
      </c>
      <c r="D7" s="217" t="s">
        <v>52</v>
      </c>
      <c r="E7" s="217" t="s">
        <v>51</v>
      </c>
      <c r="F7" s="217" t="s">
        <v>52</v>
      </c>
      <c r="G7" s="217" t="s">
        <v>51</v>
      </c>
      <c r="H7" s="217" t="s">
        <v>52</v>
      </c>
      <c r="I7" s="217" t="s">
        <v>239</v>
      </c>
      <c r="J7" s="217" t="s">
        <v>52</v>
      </c>
      <c r="K7" s="217" t="s">
        <v>239</v>
      </c>
      <c r="L7" s="217" t="s">
        <v>52</v>
      </c>
      <c r="M7" s="194" t="s">
        <v>239</v>
      </c>
      <c r="N7" s="217" t="s">
        <v>52</v>
      </c>
      <c r="O7" s="731" t="s">
        <v>240</v>
      </c>
      <c r="P7" s="731"/>
      <c r="Q7" s="724" t="s">
        <v>315</v>
      </c>
    </row>
    <row r="8" spans="1:26" ht="45.75" customHeight="1" thickBot="1" x14ac:dyDescent="0.25">
      <c r="A8" s="735"/>
      <c r="B8" s="735"/>
      <c r="C8" s="226" t="s">
        <v>90</v>
      </c>
      <c r="D8" s="226" t="s">
        <v>91</v>
      </c>
      <c r="E8" s="226" t="s">
        <v>90</v>
      </c>
      <c r="F8" s="226" t="s">
        <v>91</v>
      </c>
      <c r="G8" s="226" t="s">
        <v>90</v>
      </c>
      <c r="H8" s="226" t="s">
        <v>91</v>
      </c>
      <c r="I8" s="226" t="s">
        <v>90</v>
      </c>
      <c r="J8" s="226" t="s">
        <v>91</v>
      </c>
      <c r="K8" s="226" t="s">
        <v>90</v>
      </c>
      <c r="L8" s="226" t="s">
        <v>91</v>
      </c>
      <c r="M8" s="195" t="s">
        <v>90</v>
      </c>
      <c r="N8" s="216" t="s">
        <v>91</v>
      </c>
      <c r="O8" s="732"/>
      <c r="P8" s="732"/>
      <c r="Q8" s="725"/>
    </row>
    <row r="9" spans="1:26" ht="70.5" customHeight="1" x14ac:dyDescent="0.2">
      <c r="A9" s="729" t="s">
        <v>69</v>
      </c>
      <c r="B9" s="730"/>
      <c r="C9" s="288">
        <v>0</v>
      </c>
      <c r="D9" s="280">
        <v>0</v>
      </c>
      <c r="E9" s="280">
        <v>6</v>
      </c>
      <c r="F9" s="280">
        <v>0</v>
      </c>
      <c r="G9" s="280">
        <v>54</v>
      </c>
      <c r="H9" s="280">
        <v>19</v>
      </c>
      <c r="I9" s="280">
        <v>68</v>
      </c>
      <c r="J9" s="280">
        <v>9</v>
      </c>
      <c r="K9" s="280">
        <v>6</v>
      </c>
      <c r="L9" s="280">
        <v>2</v>
      </c>
      <c r="M9" s="280">
        <v>134</v>
      </c>
      <c r="N9" s="280">
        <v>30</v>
      </c>
      <c r="O9" s="733">
        <v>164</v>
      </c>
      <c r="P9" s="733"/>
      <c r="Q9" s="186" t="s">
        <v>95</v>
      </c>
    </row>
    <row r="10" spans="1:26" ht="74.25" customHeight="1" x14ac:dyDescent="0.2">
      <c r="A10" s="738" t="s">
        <v>70</v>
      </c>
      <c r="B10" s="738"/>
      <c r="C10" s="289">
        <v>0</v>
      </c>
      <c r="D10" s="281">
        <v>0</v>
      </c>
      <c r="E10" s="281">
        <v>24</v>
      </c>
      <c r="F10" s="281">
        <v>1</v>
      </c>
      <c r="G10" s="281">
        <v>202</v>
      </c>
      <c r="H10" s="281">
        <v>18</v>
      </c>
      <c r="I10" s="281">
        <v>701</v>
      </c>
      <c r="J10" s="281">
        <v>53</v>
      </c>
      <c r="K10" s="281">
        <v>62</v>
      </c>
      <c r="L10" s="281">
        <v>4</v>
      </c>
      <c r="M10" s="281">
        <v>989</v>
      </c>
      <c r="N10" s="281">
        <v>76</v>
      </c>
      <c r="O10" s="736">
        <v>1065</v>
      </c>
      <c r="P10" s="736"/>
      <c r="Q10" s="185" t="s">
        <v>92</v>
      </c>
    </row>
    <row r="11" spans="1:26" ht="74.25" customHeight="1" x14ac:dyDescent="0.2">
      <c r="A11" s="738" t="s">
        <v>572</v>
      </c>
      <c r="B11" s="738"/>
      <c r="C11" s="326">
        <v>1</v>
      </c>
      <c r="D11" s="326">
        <v>0</v>
      </c>
      <c r="E11" s="326">
        <v>75</v>
      </c>
      <c r="F11" s="326">
        <v>1</v>
      </c>
      <c r="G11" s="326">
        <v>536</v>
      </c>
      <c r="H11" s="326">
        <v>45</v>
      </c>
      <c r="I11" s="326">
        <v>808</v>
      </c>
      <c r="J11" s="326">
        <v>55</v>
      </c>
      <c r="K11" s="326">
        <v>42</v>
      </c>
      <c r="L11" s="326">
        <v>2</v>
      </c>
      <c r="M11" s="326">
        <v>1462</v>
      </c>
      <c r="N11" s="326">
        <v>103</v>
      </c>
      <c r="O11" s="736">
        <v>1565</v>
      </c>
      <c r="P11" s="736"/>
      <c r="Q11" s="185" t="s">
        <v>581</v>
      </c>
    </row>
    <row r="12" spans="1:26" ht="74.25" customHeight="1" x14ac:dyDescent="0.2">
      <c r="A12" s="738" t="s">
        <v>71</v>
      </c>
      <c r="B12" s="738"/>
      <c r="C12" s="289">
        <v>0</v>
      </c>
      <c r="D12" s="281">
        <v>0</v>
      </c>
      <c r="E12" s="281">
        <v>18</v>
      </c>
      <c r="F12" s="281">
        <v>2</v>
      </c>
      <c r="G12" s="281">
        <v>61</v>
      </c>
      <c r="H12" s="281">
        <v>87</v>
      </c>
      <c r="I12" s="281">
        <v>148</v>
      </c>
      <c r="J12" s="281">
        <v>193</v>
      </c>
      <c r="K12" s="281">
        <v>12</v>
      </c>
      <c r="L12" s="281">
        <v>20</v>
      </c>
      <c r="M12" s="281">
        <v>239</v>
      </c>
      <c r="N12" s="281">
        <v>302</v>
      </c>
      <c r="O12" s="736">
        <v>541</v>
      </c>
      <c r="P12" s="736"/>
      <c r="Q12" s="187" t="s">
        <v>93</v>
      </c>
    </row>
    <row r="13" spans="1:26" ht="68.25" customHeight="1" x14ac:dyDescent="0.2">
      <c r="A13" s="738" t="s">
        <v>411</v>
      </c>
      <c r="B13" s="738"/>
      <c r="C13" s="289">
        <v>0</v>
      </c>
      <c r="D13" s="281">
        <v>0</v>
      </c>
      <c r="E13" s="281">
        <v>2</v>
      </c>
      <c r="F13" s="281">
        <v>0</v>
      </c>
      <c r="G13" s="281">
        <v>1</v>
      </c>
      <c r="H13" s="281">
        <v>0</v>
      </c>
      <c r="I13" s="281">
        <v>0</v>
      </c>
      <c r="J13" s="281">
        <v>0</v>
      </c>
      <c r="K13" s="281">
        <v>0</v>
      </c>
      <c r="L13" s="281">
        <v>0</v>
      </c>
      <c r="M13" s="281">
        <v>3</v>
      </c>
      <c r="N13" s="281">
        <v>0</v>
      </c>
      <c r="O13" s="736">
        <v>3</v>
      </c>
      <c r="P13" s="736"/>
      <c r="Q13" s="187" t="s">
        <v>412</v>
      </c>
    </row>
    <row r="14" spans="1:26" ht="72" customHeight="1" thickBot="1" x14ac:dyDescent="0.25">
      <c r="A14" s="739" t="s">
        <v>11</v>
      </c>
      <c r="B14" s="739"/>
      <c r="C14" s="436">
        <f t="shared" ref="C14:L14" si="0">SUM(C9:C13)</f>
        <v>1</v>
      </c>
      <c r="D14" s="436">
        <f t="shared" si="0"/>
        <v>0</v>
      </c>
      <c r="E14" s="436">
        <f t="shared" si="0"/>
        <v>125</v>
      </c>
      <c r="F14" s="436">
        <f t="shared" si="0"/>
        <v>4</v>
      </c>
      <c r="G14" s="436">
        <f t="shared" si="0"/>
        <v>854</v>
      </c>
      <c r="H14" s="436">
        <f t="shared" si="0"/>
        <v>169</v>
      </c>
      <c r="I14" s="436">
        <f t="shared" si="0"/>
        <v>1725</v>
      </c>
      <c r="J14" s="436">
        <f t="shared" si="0"/>
        <v>310</v>
      </c>
      <c r="K14" s="436">
        <f t="shared" si="0"/>
        <v>122</v>
      </c>
      <c r="L14" s="436">
        <f t="shared" si="0"/>
        <v>28</v>
      </c>
      <c r="M14" s="436">
        <f>SUM(M9:M13)</f>
        <v>2827</v>
      </c>
      <c r="N14" s="436">
        <f>SUM(N9:N13)</f>
        <v>511</v>
      </c>
      <c r="O14" s="737">
        <f>SUM(O9:O13)</f>
        <v>3338</v>
      </c>
      <c r="P14" s="737"/>
      <c r="Q14" s="437" t="s">
        <v>88</v>
      </c>
    </row>
    <row r="15" spans="1:26" ht="35.25" customHeight="1" x14ac:dyDescent="0.2">
      <c r="A15" s="694" t="s">
        <v>331</v>
      </c>
      <c r="B15" s="694"/>
      <c r="C15" s="694"/>
      <c r="D15" s="694"/>
      <c r="E15" s="694"/>
      <c r="F15" s="694"/>
      <c r="G15" s="694"/>
      <c r="H15" s="181"/>
      <c r="I15" s="175"/>
      <c r="J15" s="175"/>
      <c r="K15" s="175"/>
      <c r="L15" s="558" t="s">
        <v>430</v>
      </c>
      <c r="M15" s="558"/>
      <c r="N15" s="558"/>
      <c r="O15" s="558"/>
      <c r="P15" s="558"/>
      <c r="Q15" s="558"/>
      <c r="R15" s="558"/>
      <c r="S15" s="558"/>
      <c r="T15" s="558"/>
      <c r="U15" s="558"/>
      <c r="V15" s="558"/>
      <c r="W15" s="558"/>
      <c r="X15" s="558"/>
      <c r="Y15" s="558"/>
      <c r="Z15" s="558"/>
    </row>
    <row r="16" spans="1:26" ht="15.75" x14ac:dyDescent="0.2">
      <c r="A16" s="109"/>
      <c r="B16" s="109"/>
      <c r="C16" s="109"/>
      <c r="D16" s="109"/>
      <c r="E16" s="109"/>
      <c r="F16" s="109"/>
      <c r="G16" s="109"/>
      <c r="H16" s="109"/>
      <c r="I16" s="109"/>
      <c r="J16" s="109"/>
      <c r="K16" s="109"/>
      <c r="L16" s="109"/>
      <c r="M16" s="109"/>
      <c r="N16" s="109"/>
      <c r="O16" s="109"/>
      <c r="P16" s="109"/>
      <c r="Q16" s="110"/>
    </row>
    <row r="17" spans="1:17" ht="15" x14ac:dyDescent="0.2">
      <c r="A17" s="111"/>
      <c r="B17" s="111"/>
      <c r="C17" s="111"/>
      <c r="D17" s="111"/>
      <c r="E17" s="111"/>
      <c r="F17" s="111"/>
      <c r="G17" s="111"/>
      <c r="H17" s="111"/>
      <c r="I17" s="111"/>
      <c r="J17" s="111"/>
      <c r="K17" s="110"/>
      <c r="L17" s="110"/>
      <c r="M17" s="110"/>
      <c r="N17" s="110"/>
      <c r="O17" s="110"/>
      <c r="P17" s="110"/>
      <c r="Q17" s="110"/>
    </row>
    <row r="18" spans="1:17" ht="15" x14ac:dyDescent="0.2">
      <c r="A18" s="111"/>
      <c r="B18" s="111"/>
      <c r="C18" s="111"/>
      <c r="D18" s="111"/>
      <c r="E18" s="111"/>
      <c r="F18" s="111"/>
      <c r="G18" s="111"/>
      <c r="H18" s="111"/>
      <c r="I18" s="111"/>
      <c r="J18" s="111"/>
      <c r="K18" s="110"/>
      <c r="L18" s="110"/>
      <c r="M18" s="110"/>
      <c r="N18" s="110"/>
      <c r="O18" s="110"/>
      <c r="P18" s="110"/>
      <c r="Q18" s="110"/>
    </row>
    <row r="19" spans="1:17" ht="15" x14ac:dyDescent="0.2">
      <c r="A19" s="111"/>
      <c r="B19" s="111"/>
      <c r="C19" s="111"/>
      <c r="D19" s="111"/>
      <c r="E19" s="111"/>
      <c r="F19" s="111"/>
      <c r="G19" s="111"/>
      <c r="H19" s="111"/>
      <c r="I19" s="111"/>
      <c r="J19" s="111"/>
      <c r="K19" s="110"/>
      <c r="L19" s="110"/>
      <c r="M19" s="110"/>
      <c r="N19" s="110"/>
      <c r="O19" s="110"/>
      <c r="P19" s="110"/>
      <c r="Q19" s="110"/>
    </row>
    <row r="20" spans="1:17" ht="15" x14ac:dyDescent="0.2">
      <c r="A20" s="111"/>
      <c r="B20" s="111"/>
      <c r="C20" s="111"/>
      <c r="D20" s="111"/>
      <c r="E20" s="111"/>
      <c r="F20" s="111"/>
      <c r="G20" s="111"/>
      <c r="H20" s="111"/>
      <c r="I20" s="111"/>
      <c r="J20" s="111"/>
      <c r="K20" s="110"/>
      <c r="L20" s="110"/>
      <c r="M20" s="110"/>
      <c r="N20" s="110"/>
      <c r="O20" s="110"/>
      <c r="P20" s="110"/>
      <c r="Q20" s="110"/>
    </row>
    <row r="21" spans="1:17" x14ac:dyDescent="0.2">
      <c r="A21" s="110"/>
      <c r="B21" s="110"/>
      <c r="C21" s="110"/>
      <c r="D21" s="110"/>
      <c r="E21" s="110"/>
      <c r="F21" s="110"/>
      <c r="G21" s="110"/>
      <c r="H21" s="110"/>
      <c r="I21" s="110"/>
      <c r="J21" s="110"/>
      <c r="K21" s="110"/>
      <c r="L21" s="110"/>
      <c r="M21" s="110"/>
      <c r="N21" s="110"/>
      <c r="O21" s="110"/>
      <c r="P21" s="110"/>
      <c r="Q21" s="110"/>
    </row>
    <row r="22" spans="1:17" x14ac:dyDescent="0.2">
      <c r="A22" s="110"/>
      <c r="B22" s="110"/>
      <c r="C22" s="110"/>
      <c r="D22" s="110"/>
      <c r="E22" s="110"/>
      <c r="F22" s="110"/>
      <c r="G22" s="110"/>
      <c r="H22" s="110"/>
      <c r="I22" s="110"/>
      <c r="J22" s="110"/>
      <c r="K22" s="110"/>
      <c r="L22" s="110"/>
      <c r="M22" s="110"/>
      <c r="N22" s="110"/>
      <c r="O22" s="110"/>
      <c r="P22" s="110"/>
      <c r="Q22" s="110"/>
    </row>
    <row r="23" spans="1:17" x14ac:dyDescent="0.2">
      <c r="A23" s="110"/>
      <c r="B23" s="110"/>
      <c r="C23" s="110"/>
      <c r="D23" s="110"/>
      <c r="E23" s="110"/>
      <c r="F23" s="110"/>
      <c r="G23" s="110"/>
      <c r="H23" s="110"/>
      <c r="I23" s="110"/>
      <c r="J23" s="110"/>
      <c r="K23" s="110"/>
      <c r="L23" s="110"/>
      <c r="M23" s="110"/>
      <c r="N23" s="110"/>
      <c r="O23" s="110"/>
      <c r="P23" s="110"/>
      <c r="Q23" s="110"/>
    </row>
    <row r="24" spans="1:17" x14ac:dyDescent="0.2">
      <c r="A24" s="110"/>
      <c r="B24" s="110"/>
      <c r="C24" s="110"/>
      <c r="D24" s="110"/>
      <c r="E24" s="110"/>
      <c r="F24" s="110"/>
      <c r="G24" s="110"/>
      <c r="H24" s="110"/>
      <c r="I24" s="110"/>
      <c r="J24" s="110"/>
      <c r="K24" s="110"/>
      <c r="L24" s="110"/>
      <c r="M24" s="110"/>
      <c r="N24" s="110"/>
      <c r="O24" s="110"/>
      <c r="P24" s="110"/>
      <c r="Q24" s="110"/>
    </row>
    <row r="25" spans="1:17" x14ac:dyDescent="0.2">
      <c r="A25" s="110"/>
      <c r="B25" s="110"/>
      <c r="C25" s="110"/>
      <c r="D25" s="110"/>
      <c r="E25" s="110"/>
      <c r="F25" s="110"/>
      <c r="G25" s="110"/>
      <c r="H25" s="110"/>
      <c r="I25" s="110"/>
      <c r="J25" s="110"/>
      <c r="K25" s="110"/>
      <c r="L25" s="110"/>
      <c r="M25" s="110"/>
      <c r="N25" s="110"/>
      <c r="O25" s="110"/>
      <c r="P25" s="110"/>
      <c r="Q25" s="110"/>
    </row>
    <row r="26" spans="1:17" x14ac:dyDescent="0.2">
      <c r="A26" s="110"/>
      <c r="B26" s="110"/>
      <c r="C26" s="110"/>
      <c r="D26" s="110"/>
      <c r="E26" s="110"/>
      <c r="F26" s="110"/>
      <c r="G26" s="110"/>
      <c r="H26" s="110"/>
      <c r="I26" s="110"/>
      <c r="J26" s="110"/>
      <c r="K26" s="110"/>
      <c r="L26" s="110"/>
      <c r="M26" s="110"/>
      <c r="N26" s="110"/>
      <c r="O26" s="110"/>
      <c r="P26" s="110"/>
      <c r="Q26" s="110"/>
    </row>
    <row r="27" spans="1:17" x14ac:dyDescent="0.2">
      <c r="A27" s="110"/>
      <c r="B27" s="110"/>
      <c r="C27" s="110"/>
      <c r="D27" s="110"/>
      <c r="E27" s="110"/>
      <c r="F27" s="110"/>
      <c r="G27" s="110"/>
      <c r="H27" s="110"/>
      <c r="I27" s="110"/>
      <c r="J27" s="110"/>
      <c r="K27" s="110"/>
      <c r="L27" s="110"/>
      <c r="M27" s="110"/>
      <c r="N27" s="110"/>
      <c r="O27" s="110"/>
      <c r="P27" s="110"/>
      <c r="Q27" s="110"/>
    </row>
    <row r="28" spans="1:17" x14ac:dyDescent="0.2">
      <c r="A28" s="110"/>
      <c r="B28" s="110"/>
      <c r="C28" s="110"/>
      <c r="D28" s="110"/>
      <c r="E28" s="110"/>
      <c r="F28" s="110"/>
      <c r="G28" s="110"/>
      <c r="H28" s="110"/>
      <c r="I28" s="110"/>
      <c r="J28" s="110"/>
      <c r="K28" s="110"/>
      <c r="L28" s="110"/>
      <c r="M28" s="110"/>
      <c r="N28" s="110"/>
      <c r="O28" s="110"/>
      <c r="P28" s="110"/>
      <c r="Q28" s="110"/>
    </row>
    <row r="29" spans="1:17" x14ac:dyDescent="0.2">
      <c r="A29" s="110"/>
      <c r="B29" s="110"/>
      <c r="C29" s="110"/>
      <c r="D29" s="110"/>
      <c r="E29" s="110"/>
      <c r="F29" s="110"/>
      <c r="G29" s="110"/>
      <c r="H29" s="110"/>
      <c r="I29" s="110"/>
      <c r="J29" s="110"/>
      <c r="K29" s="110"/>
      <c r="L29" s="110"/>
      <c r="M29" s="110"/>
      <c r="N29" s="110"/>
      <c r="O29" s="110"/>
      <c r="P29" s="110"/>
      <c r="Q29" s="110"/>
    </row>
    <row r="30" spans="1:17" ht="14.25" x14ac:dyDescent="0.2">
      <c r="A30" s="112"/>
      <c r="B30" s="112"/>
      <c r="C30" s="112"/>
      <c r="D30" s="112"/>
      <c r="E30" s="112"/>
      <c r="F30" s="112"/>
      <c r="G30" s="112"/>
      <c r="H30" s="112"/>
      <c r="I30" s="112"/>
      <c r="J30" s="112"/>
      <c r="K30" s="110"/>
      <c r="L30" s="110"/>
      <c r="M30" s="110"/>
      <c r="N30" s="110"/>
      <c r="O30" s="110"/>
      <c r="P30" s="110"/>
      <c r="Q30" s="110"/>
    </row>
    <row r="31" spans="1:17" x14ac:dyDescent="0.2">
      <c r="A31" s="110"/>
      <c r="B31" s="110"/>
      <c r="C31" s="110"/>
      <c r="D31" s="110"/>
      <c r="E31" s="110"/>
      <c r="F31" s="110"/>
      <c r="G31" s="110"/>
      <c r="H31" s="110"/>
      <c r="I31" s="110"/>
      <c r="J31" s="110"/>
      <c r="K31" s="110"/>
      <c r="L31" s="110"/>
      <c r="M31" s="110"/>
      <c r="N31" s="110"/>
      <c r="O31" s="110"/>
      <c r="P31" s="110"/>
      <c r="Q31" s="110"/>
    </row>
    <row r="32" spans="1:17" x14ac:dyDescent="0.2">
      <c r="A32" s="110"/>
      <c r="B32" s="110"/>
      <c r="C32" s="110"/>
      <c r="D32" s="110"/>
      <c r="E32" s="110"/>
      <c r="F32" s="110"/>
      <c r="G32" s="110"/>
      <c r="H32" s="110"/>
      <c r="I32" s="110"/>
      <c r="J32" s="110"/>
      <c r="K32" s="110"/>
      <c r="L32" s="110"/>
      <c r="M32" s="110"/>
      <c r="N32" s="110"/>
      <c r="O32" s="110"/>
      <c r="P32" s="110"/>
      <c r="Q32" s="110"/>
    </row>
    <row r="33" spans="1:17" x14ac:dyDescent="0.2">
      <c r="A33" s="110"/>
      <c r="B33" s="110"/>
      <c r="C33" s="110"/>
      <c r="D33" s="110"/>
      <c r="E33" s="110"/>
      <c r="F33" s="110"/>
      <c r="G33" s="110"/>
      <c r="H33" s="110"/>
      <c r="I33" s="110"/>
      <c r="J33" s="110"/>
      <c r="K33" s="110"/>
      <c r="L33" s="110"/>
      <c r="M33" s="110"/>
      <c r="N33" s="110"/>
      <c r="O33" s="110"/>
      <c r="P33" s="110"/>
      <c r="Q33" s="110"/>
    </row>
    <row r="34" spans="1:17" x14ac:dyDescent="0.2">
      <c r="A34" s="110"/>
      <c r="B34" s="110"/>
      <c r="C34" s="110"/>
      <c r="D34" s="110"/>
      <c r="E34" s="110"/>
      <c r="F34" s="110"/>
      <c r="G34" s="110"/>
      <c r="H34" s="110"/>
      <c r="I34" s="110"/>
      <c r="J34" s="110"/>
      <c r="K34" s="110"/>
      <c r="L34" s="110"/>
      <c r="M34" s="110"/>
      <c r="N34" s="110"/>
      <c r="O34" s="110"/>
      <c r="P34" s="110"/>
      <c r="Q34" s="110"/>
    </row>
    <row r="35" spans="1:17" x14ac:dyDescent="0.2">
      <c r="A35" s="110"/>
      <c r="B35" s="110"/>
      <c r="C35" s="110"/>
      <c r="D35" s="110"/>
      <c r="E35" s="110"/>
      <c r="F35" s="110"/>
      <c r="G35" s="110"/>
      <c r="H35" s="110"/>
      <c r="I35" s="110"/>
      <c r="J35" s="110"/>
      <c r="K35" s="110"/>
      <c r="L35" s="110"/>
      <c r="M35" s="110"/>
      <c r="N35" s="110"/>
      <c r="O35" s="110"/>
      <c r="P35" s="110"/>
      <c r="Q35" s="110"/>
    </row>
    <row r="36" spans="1:17" x14ac:dyDescent="0.2">
      <c r="A36" s="110"/>
      <c r="B36" s="110"/>
      <c r="C36" s="110"/>
      <c r="D36" s="110"/>
      <c r="E36" s="110"/>
      <c r="F36" s="110"/>
      <c r="G36" s="110"/>
      <c r="H36" s="110"/>
      <c r="I36" s="110"/>
      <c r="J36" s="110"/>
      <c r="K36" s="110"/>
      <c r="L36" s="110"/>
      <c r="M36" s="110"/>
      <c r="N36" s="110"/>
      <c r="O36" s="110"/>
      <c r="P36" s="110"/>
      <c r="Q36" s="110"/>
    </row>
    <row r="37" spans="1:17" x14ac:dyDescent="0.2">
      <c r="A37" s="110"/>
      <c r="B37" s="110"/>
      <c r="C37" s="110"/>
      <c r="D37" s="110"/>
      <c r="E37" s="110"/>
      <c r="F37" s="110"/>
      <c r="G37" s="110"/>
      <c r="H37" s="110"/>
      <c r="I37" s="110"/>
      <c r="J37" s="110"/>
      <c r="K37" s="110"/>
      <c r="L37" s="110"/>
      <c r="M37" s="110"/>
      <c r="N37" s="110"/>
      <c r="O37" s="110"/>
      <c r="P37" s="110"/>
      <c r="Q37" s="110"/>
    </row>
    <row r="38" spans="1:17" x14ac:dyDescent="0.2">
      <c r="A38" s="110"/>
      <c r="B38" s="110"/>
      <c r="C38" s="110"/>
      <c r="D38" s="110"/>
      <c r="E38" s="110"/>
      <c r="F38" s="110"/>
      <c r="G38" s="110"/>
      <c r="H38" s="110"/>
      <c r="I38" s="110"/>
      <c r="J38" s="110"/>
      <c r="K38" s="110"/>
      <c r="L38" s="110"/>
      <c r="M38" s="110"/>
      <c r="N38" s="110"/>
      <c r="O38" s="110"/>
      <c r="P38" s="110"/>
      <c r="Q38" s="110"/>
    </row>
    <row r="39" spans="1:17" x14ac:dyDescent="0.2">
      <c r="A39" s="110"/>
      <c r="B39" s="110"/>
      <c r="C39" s="110"/>
      <c r="D39" s="110"/>
      <c r="E39" s="110"/>
      <c r="F39" s="110"/>
      <c r="G39" s="110"/>
      <c r="H39" s="110"/>
      <c r="I39" s="110"/>
      <c r="J39" s="110"/>
      <c r="K39" s="110"/>
      <c r="L39" s="110"/>
      <c r="M39" s="110"/>
      <c r="N39" s="110"/>
      <c r="O39" s="110"/>
      <c r="P39" s="110"/>
      <c r="Q39" s="110"/>
    </row>
    <row r="40" spans="1:17" x14ac:dyDescent="0.2">
      <c r="A40" s="110"/>
      <c r="B40" s="110"/>
      <c r="C40" s="110"/>
      <c r="D40" s="110"/>
      <c r="E40" s="110"/>
      <c r="F40" s="110"/>
      <c r="G40" s="110"/>
      <c r="H40" s="110"/>
      <c r="I40" s="110"/>
      <c r="J40" s="110"/>
      <c r="K40" s="110"/>
      <c r="L40" s="110"/>
      <c r="M40" s="110"/>
      <c r="N40" s="110"/>
      <c r="O40" s="110"/>
      <c r="P40" s="110"/>
      <c r="Q40" s="110"/>
    </row>
    <row r="41" spans="1:17" x14ac:dyDescent="0.2">
      <c r="A41" s="110"/>
      <c r="B41" s="110"/>
      <c r="C41" s="110"/>
      <c r="D41" s="110"/>
      <c r="E41" s="110"/>
      <c r="F41" s="110"/>
      <c r="G41" s="110"/>
      <c r="H41" s="110"/>
      <c r="I41" s="110"/>
      <c r="J41" s="110"/>
      <c r="K41" s="110"/>
      <c r="L41" s="110"/>
      <c r="M41" s="110"/>
      <c r="N41" s="110"/>
      <c r="O41" s="110"/>
      <c r="P41" s="110"/>
      <c r="Q41" s="110"/>
    </row>
    <row r="42" spans="1:17" x14ac:dyDescent="0.2">
      <c r="A42" s="110"/>
      <c r="B42" s="110"/>
      <c r="C42" s="110"/>
      <c r="D42" s="110"/>
      <c r="E42" s="110"/>
      <c r="F42" s="110"/>
      <c r="G42" s="110"/>
      <c r="H42" s="110"/>
      <c r="I42" s="110"/>
      <c r="J42" s="110"/>
      <c r="K42" s="110"/>
      <c r="L42" s="110"/>
      <c r="M42" s="110"/>
      <c r="N42" s="110"/>
      <c r="O42" s="110"/>
      <c r="P42" s="110"/>
      <c r="Q42" s="110"/>
    </row>
    <row r="43" spans="1:17" x14ac:dyDescent="0.2">
      <c r="A43" s="110"/>
      <c r="B43" s="110"/>
      <c r="C43" s="110"/>
      <c r="D43" s="110"/>
      <c r="E43" s="110"/>
      <c r="F43" s="110"/>
      <c r="G43" s="110"/>
      <c r="H43" s="110"/>
      <c r="I43" s="110"/>
      <c r="J43" s="110"/>
      <c r="K43" s="110"/>
      <c r="L43" s="110"/>
      <c r="M43" s="110"/>
      <c r="N43" s="110"/>
      <c r="O43" s="110"/>
      <c r="P43" s="110"/>
      <c r="Q43" s="110"/>
    </row>
    <row r="44" spans="1:17" x14ac:dyDescent="0.2">
      <c r="A44" s="110"/>
      <c r="B44" s="110"/>
      <c r="C44" s="110"/>
      <c r="D44" s="110"/>
      <c r="E44" s="110"/>
      <c r="F44" s="110"/>
      <c r="G44" s="110"/>
      <c r="H44" s="110"/>
      <c r="I44" s="110"/>
      <c r="J44" s="110"/>
      <c r="K44" s="110"/>
      <c r="L44" s="110"/>
      <c r="M44" s="110"/>
      <c r="N44" s="110"/>
      <c r="O44" s="110"/>
      <c r="P44" s="110"/>
      <c r="Q44" s="110"/>
    </row>
    <row r="45" spans="1:17" x14ac:dyDescent="0.2">
      <c r="A45" s="110"/>
      <c r="B45" s="110"/>
      <c r="C45" s="110"/>
      <c r="D45" s="110"/>
      <c r="E45" s="110"/>
      <c r="F45" s="110"/>
      <c r="G45" s="110"/>
      <c r="H45" s="110"/>
      <c r="I45" s="110"/>
      <c r="J45" s="110"/>
      <c r="K45" s="110"/>
      <c r="L45" s="110"/>
      <c r="M45" s="110"/>
      <c r="N45" s="110"/>
      <c r="O45" s="110"/>
      <c r="P45" s="110"/>
      <c r="Q45" s="110"/>
    </row>
    <row r="46" spans="1:17" x14ac:dyDescent="0.2">
      <c r="A46" s="110"/>
      <c r="B46" s="110"/>
      <c r="C46" s="110"/>
      <c r="D46" s="110"/>
      <c r="E46" s="110"/>
      <c r="F46" s="110"/>
      <c r="G46" s="110"/>
      <c r="H46" s="110"/>
      <c r="I46" s="110"/>
      <c r="J46" s="110"/>
      <c r="K46" s="110"/>
      <c r="L46" s="110"/>
      <c r="M46" s="110"/>
      <c r="N46" s="110"/>
      <c r="O46" s="110"/>
      <c r="P46" s="110"/>
      <c r="Q46" s="110"/>
    </row>
    <row r="47" spans="1:17" x14ac:dyDescent="0.2">
      <c r="A47" s="110"/>
      <c r="B47" s="110"/>
      <c r="C47" s="110"/>
      <c r="D47" s="110"/>
      <c r="E47" s="110"/>
      <c r="F47" s="110"/>
      <c r="G47" s="110"/>
      <c r="H47" s="110"/>
      <c r="I47" s="110"/>
      <c r="J47" s="110"/>
      <c r="K47" s="110"/>
      <c r="L47" s="110"/>
      <c r="M47" s="110"/>
      <c r="N47" s="110"/>
      <c r="O47" s="110"/>
      <c r="P47" s="110"/>
      <c r="Q47" s="110"/>
    </row>
    <row r="48" spans="1:17" x14ac:dyDescent="0.2">
      <c r="A48" s="110"/>
      <c r="B48" s="110"/>
      <c r="C48" s="110"/>
      <c r="D48" s="110"/>
      <c r="E48" s="110"/>
      <c r="F48" s="110"/>
      <c r="G48" s="110"/>
      <c r="H48" s="110"/>
      <c r="I48" s="110"/>
      <c r="J48" s="110"/>
      <c r="K48" s="110"/>
      <c r="L48" s="110"/>
      <c r="M48" s="110"/>
      <c r="N48" s="110"/>
      <c r="O48" s="110"/>
      <c r="P48" s="110"/>
      <c r="Q48" s="110"/>
    </row>
    <row r="49" spans="1:17" x14ac:dyDescent="0.2">
      <c r="A49" s="110"/>
      <c r="B49" s="110"/>
      <c r="C49" s="110"/>
      <c r="D49" s="110"/>
      <c r="E49" s="110"/>
      <c r="F49" s="110"/>
      <c r="G49" s="110"/>
      <c r="H49" s="110"/>
      <c r="I49" s="110"/>
      <c r="J49" s="110"/>
      <c r="K49" s="110"/>
      <c r="L49" s="110"/>
      <c r="M49" s="110"/>
      <c r="N49" s="110"/>
      <c r="O49" s="110"/>
      <c r="P49" s="110"/>
      <c r="Q49" s="110"/>
    </row>
    <row r="50" spans="1:17" x14ac:dyDescent="0.2">
      <c r="A50" s="110"/>
      <c r="B50" s="110"/>
      <c r="C50" s="110"/>
      <c r="D50" s="110"/>
      <c r="E50" s="110"/>
      <c r="F50" s="110"/>
      <c r="G50" s="110"/>
      <c r="H50" s="110"/>
      <c r="I50" s="110"/>
      <c r="J50" s="110"/>
      <c r="K50" s="110"/>
      <c r="L50" s="110"/>
      <c r="M50" s="110"/>
      <c r="N50" s="110"/>
      <c r="O50" s="110"/>
      <c r="P50" s="110"/>
      <c r="Q50" s="110"/>
    </row>
    <row r="51" spans="1:17" x14ac:dyDescent="0.2">
      <c r="A51" s="110"/>
      <c r="B51" s="110"/>
      <c r="C51" s="110"/>
      <c r="D51" s="110"/>
      <c r="E51" s="110"/>
      <c r="F51" s="110"/>
      <c r="G51" s="110"/>
      <c r="H51" s="110"/>
      <c r="I51" s="110"/>
      <c r="J51" s="110"/>
      <c r="K51" s="110"/>
      <c r="L51" s="110"/>
      <c r="M51" s="110"/>
      <c r="N51" s="110"/>
      <c r="O51" s="110"/>
      <c r="P51" s="110"/>
      <c r="Q51" s="110"/>
    </row>
    <row r="52" spans="1:17" x14ac:dyDescent="0.2">
      <c r="A52" s="110"/>
      <c r="B52" s="110"/>
      <c r="C52" s="110"/>
      <c r="D52" s="110"/>
      <c r="E52" s="110"/>
      <c r="F52" s="110"/>
      <c r="G52" s="110"/>
      <c r="H52" s="110"/>
      <c r="I52" s="110"/>
      <c r="J52" s="110"/>
      <c r="K52" s="110"/>
      <c r="L52" s="110"/>
      <c r="M52" s="110"/>
      <c r="N52" s="110"/>
      <c r="O52" s="110"/>
      <c r="P52" s="110"/>
      <c r="Q52" s="110"/>
    </row>
    <row r="53" spans="1:17" x14ac:dyDescent="0.2">
      <c r="A53" s="110"/>
      <c r="B53" s="110"/>
      <c r="C53" s="110"/>
      <c r="D53" s="110"/>
      <c r="E53" s="110"/>
      <c r="F53" s="110"/>
      <c r="G53" s="110"/>
      <c r="H53" s="110"/>
      <c r="I53" s="110"/>
      <c r="J53" s="110"/>
      <c r="K53" s="110"/>
      <c r="L53" s="110"/>
      <c r="M53" s="110"/>
      <c r="N53" s="110"/>
      <c r="O53" s="110"/>
      <c r="P53" s="110"/>
      <c r="Q53" s="110"/>
    </row>
    <row r="54" spans="1:17" x14ac:dyDescent="0.2">
      <c r="A54" s="110"/>
      <c r="B54" s="110"/>
      <c r="C54" s="110"/>
      <c r="D54" s="110"/>
      <c r="E54" s="110"/>
      <c r="F54" s="110"/>
      <c r="G54" s="110"/>
      <c r="H54" s="110"/>
      <c r="I54" s="110"/>
      <c r="J54" s="110"/>
      <c r="K54" s="110"/>
      <c r="L54" s="110"/>
      <c r="M54" s="110"/>
      <c r="N54" s="110"/>
      <c r="O54" s="110"/>
      <c r="P54" s="110"/>
      <c r="Q54" s="110"/>
    </row>
    <row r="55" spans="1:17" x14ac:dyDescent="0.2">
      <c r="A55" s="110"/>
      <c r="B55" s="110"/>
      <c r="C55" s="110"/>
      <c r="D55" s="110"/>
      <c r="E55" s="110"/>
      <c r="F55" s="110"/>
      <c r="G55" s="110"/>
      <c r="H55" s="110"/>
      <c r="I55" s="110"/>
      <c r="J55" s="110"/>
      <c r="K55" s="110"/>
      <c r="L55" s="110"/>
      <c r="M55" s="110"/>
      <c r="N55" s="110"/>
      <c r="O55" s="110"/>
      <c r="P55" s="110"/>
      <c r="Q55" s="110"/>
    </row>
    <row r="56" spans="1:17" x14ac:dyDescent="0.2">
      <c r="A56" s="110"/>
      <c r="B56" s="110"/>
      <c r="C56" s="110"/>
      <c r="D56" s="110"/>
      <c r="E56" s="110"/>
      <c r="F56" s="110"/>
      <c r="G56" s="110"/>
      <c r="H56" s="110"/>
      <c r="I56" s="110"/>
      <c r="J56" s="110"/>
      <c r="K56" s="110"/>
      <c r="L56" s="110"/>
      <c r="M56" s="110"/>
      <c r="N56" s="110"/>
      <c r="O56" s="110"/>
      <c r="P56" s="110"/>
      <c r="Q56" s="110"/>
    </row>
    <row r="57" spans="1:17" x14ac:dyDescent="0.2">
      <c r="A57" s="110"/>
      <c r="B57" s="110"/>
      <c r="C57" s="110"/>
      <c r="D57" s="110"/>
      <c r="E57" s="110"/>
      <c r="F57" s="110"/>
      <c r="G57" s="110"/>
      <c r="H57" s="110"/>
      <c r="I57" s="110"/>
      <c r="J57" s="110"/>
      <c r="K57" s="110"/>
      <c r="L57" s="110"/>
      <c r="M57" s="110"/>
      <c r="N57" s="110"/>
      <c r="O57" s="110"/>
      <c r="P57" s="110"/>
      <c r="Q57" s="110"/>
    </row>
    <row r="58" spans="1:17" x14ac:dyDescent="0.2">
      <c r="A58" s="110"/>
      <c r="B58" s="110"/>
      <c r="C58" s="110"/>
      <c r="D58" s="110"/>
      <c r="E58" s="110"/>
      <c r="F58" s="110"/>
      <c r="G58" s="110"/>
      <c r="H58" s="110"/>
      <c r="I58" s="110"/>
      <c r="J58" s="110"/>
      <c r="K58" s="110"/>
      <c r="L58" s="110"/>
      <c r="M58" s="110"/>
      <c r="N58" s="110"/>
      <c r="O58" s="110"/>
      <c r="P58" s="110"/>
      <c r="Q58" s="110"/>
    </row>
    <row r="59" spans="1:17" x14ac:dyDescent="0.2">
      <c r="A59" s="110"/>
      <c r="B59" s="110"/>
      <c r="C59" s="110"/>
      <c r="D59" s="110"/>
      <c r="E59" s="110"/>
      <c r="F59" s="110"/>
      <c r="G59" s="110"/>
      <c r="H59" s="110"/>
      <c r="I59" s="110"/>
      <c r="J59" s="110"/>
      <c r="K59" s="110"/>
      <c r="L59" s="110"/>
      <c r="M59" s="110"/>
      <c r="N59" s="110"/>
      <c r="O59" s="110"/>
      <c r="P59" s="110"/>
      <c r="Q59" s="110"/>
    </row>
  </sheetData>
  <mergeCells count="36">
    <mergeCell ref="A15:G15"/>
    <mergeCell ref="A10:B10"/>
    <mergeCell ref="A13:B13"/>
    <mergeCell ref="A14:B14"/>
    <mergeCell ref="A12:B12"/>
    <mergeCell ref="A11:B11"/>
    <mergeCell ref="O10:P10"/>
    <mergeCell ref="O12:P12"/>
    <mergeCell ref="O13:P13"/>
    <mergeCell ref="O14:P14"/>
    <mergeCell ref="L15:Z15"/>
    <mergeCell ref="O11:P11"/>
    <mergeCell ref="A9:B9"/>
    <mergeCell ref="O7:P8"/>
    <mergeCell ref="G5:H6"/>
    <mergeCell ref="E5:F6"/>
    <mergeCell ref="O9:P9"/>
    <mergeCell ref="M5:N5"/>
    <mergeCell ref="A7:B8"/>
    <mergeCell ref="Q7:Q8"/>
    <mergeCell ref="O4:P6"/>
    <mergeCell ref="G4:H4"/>
    <mergeCell ref="K4:L4"/>
    <mergeCell ref="K5:L6"/>
    <mergeCell ref="M4:N4"/>
    <mergeCell ref="I4:J4"/>
    <mergeCell ref="I5:J6"/>
    <mergeCell ref="A1:Q1"/>
    <mergeCell ref="A2:Q2"/>
    <mergeCell ref="A3:B3"/>
    <mergeCell ref="O3:Q3"/>
    <mergeCell ref="E4:F4"/>
    <mergeCell ref="A4:B6"/>
    <mergeCell ref="Q4:Q6"/>
    <mergeCell ref="C4:D4"/>
    <mergeCell ref="C5:D6"/>
  </mergeCells>
  <printOptions horizontalCentered="1" verticalCentered="1"/>
  <pageMargins left="0.23622047244094499" right="0.23622047244094499" top="0.74803149606299202" bottom="0.74803149606299202" header="0.31496062992126" footer="0.31496062992126"/>
  <pageSetup paperSize="9" scale="48" orientation="landscape" r:id="rId1"/>
  <headerFooter>
    <oddFooter>&amp;C&amp;16  &amp;18 24</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P37"/>
  <sheetViews>
    <sheetView rightToLeft="1" view="pageBreakPreview" zoomScale="60" workbookViewId="0">
      <selection activeCell="D12" sqref="D12"/>
    </sheetView>
  </sheetViews>
  <sheetFormatPr defaultColWidth="8.85546875" defaultRowHeight="12.75" x14ac:dyDescent="0.2"/>
  <cols>
    <col min="1" max="1" width="49.7109375" style="65" customWidth="1"/>
    <col min="2" max="2" width="23.140625" style="65" customWidth="1"/>
    <col min="3" max="3" width="25.85546875" style="65" customWidth="1"/>
    <col min="4" max="4" width="27.5703125" style="65" customWidth="1"/>
    <col min="5" max="6" width="27" style="65" customWidth="1"/>
    <col min="7" max="7" width="26.85546875" style="65" customWidth="1"/>
    <col min="8" max="8" width="37.85546875" style="65" customWidth="1"/>
    <col min="9" max="9" width="77.140625" style="65" customWidth="1"/>
    <col min="10" max="16384" width="8.85546875" style="65"/>
  </cols>
  <sheetData>
    <row r="1" spans="1:16" ht="44.25" customHeight="1" x14ac:dyDescent="0.2">
      <c r="A1" s="466" t="s">
        <v>523</v>
      </c>
      <c r="B1" s="466"/>
      <c r="C1" s="466"/>
      <c r="D1" s="466"/>
      <c r="E1" s="466"/>
      <c r="F1" s="466"/>
      <c r="G1" s="466"/>
      <c r="H1" s="466"/>
      <c r="I1" s="466"/>
    </row>
    <row r="2" spans="1:16" ht="42.75" customHeight="1" x14ac:dyDescent="0.2">
      <c r="A2" s="466" t="s">
        <v>524</v>
      </c>
      <c r="B2" s="466"/>
      <c r="C2" s="466"/>
      <c r="D2" s="466"/>
      <c r="E2" s="466"/>
      <c r="F2" s="466"/>
      <c r="G2" s="466"/>
      <c r="H2" s="466"/>
      <c r="I2" s="466"/>
    </row>
    <row r="3" spans="1:16" ht="25.5" customHeight="1" thickBot="1" x14ac:dyDescent="0.35">
      <c r="A3" s="215" t="s">
        <v>219</v>
      </c>
      <c r="B3" s="66"/>
      <c r="C3" s="66"/>
      <c r="D3" s="66"/>
      <c r="E3" s="66"/>
      <c r="F3" s="66"/>
      <c r="G3" s="66"/>
      <c r="H3" s="66"/>
      <c r="I3" s="202" t="s">
        <v>196</v>
      </c>
    </row>
    <row r="4" spans="1:16" ht="30" customHeight="1" thickTop="1" x14ac:dyDescent="0.2">
      <c r="A4" s="460" t="s">
        <v>30</v>
      </c>
      <c r="B4" s="462" t="s">
        <v>27</v>
      </c>
      <c r="C4" s="462">
        <v>2021</v>
      </c>
      <c r="D4" s="462">
        <v>2022</v>
      </c>
      <c r="E4" s="462">
        <v>2023</v>
      </c>
      <c r="F4" s="462">
        <v>2024</v>
      </c>
      <c r="G4" s="462">
        <v>2025</v>
      </c>
      <c r="H4" s="467" t="s">
        <v>114</v>
      </c>
      <c r="I4" s="469" t="s">
        <v>113</v>
      </c>
      <c r="J4" s="67"/>
      <c r="K4" s="67"/>
      <c r="L4" s="67"/>
      <c r="M4" s="67"/>
      <c r="N4" s="67"/>
      <c r="O4" s="67"/>
      <c r="P4" s="67"/>
    </row>
    <row r="5" spans="1:16" ht="30" customHeight="1" thickBot="1" x14ac:dyDescent="0.25">
      <c r="A5" s="461"/>
      <c r="B5" s="463"/>
      <c r="C5" s="463"/>
      <c r="D5" s="463"/>
      <c r="E5" s="463"/>
      <c r="F5" s="463"/>
      <c r="G5" s="463"/>
      <c r="H5" s="468"/>
      <c r="I5" s="470"/>
    </row>
    <row r="6" spans="1:16" ht="48" customHeight="1" thickTop="1" x14ac:dyDescent="0.2">
      <c r="A6" s="204" t="s">
        <v>205</v>
      </c>
      <c r="B6" s="204" t="s">
        <v>402</v>
      </c>
      <c r="C6" s="262">
        <v>0</v>
      </c>
      <c r="D6" s="262">
        <v>0</v>
      </c>
      <c r="E6" s="262">
        <v>0</v>
      </c>
      <c r="F6" s="262">
        <v>0</v>
      </c>
      <c r="G6" s="262">
        <v>0</v>
      </c>
      <c r="H6" s="205" t="s">
        <v>133</v>
      </c>
      <c r="I6" s="206" t="s">
        <v>211</v>
      </c>
    </row>
    <row r="7" spans="1:16" ht="42" customHeight="1" x14ac:dyDescent="0.2">
      <c r="A7" s="207" t="s">
        <v>87</v>
      </c>
      <c r="B7" s="182" t="s">
        <v>402</v>
      </c>
      <c r="C7" s="264">
        <v>127</v>
      </c>
      <c r="D7" s="263">
        <v>143</v>
      </c>
      <c r="E7" s="263">
        <v>249</v>
      </c>
      <c r="F7" s="263">
        <v>248</v>
      </c>
      <c r="G7" s="263">
        <v>192</v>
      </c>
      <c r="H7" s="208" t="s">
        <v>133</v>
      </c>
      <c r="I7" s="209" t="s">
        <v>210</v>
      </c>
    </row>
    <row r="8" spans="1:16" ht="54.75" customHeight="1" x14ac:dyDescent="0.2">
      <c r="A8" s="210" t="s">
        <v>319</v>
      </c>
      <c r="B8" s="211" t="s">
        <v>60</v>
      </c>
      <c r="C8" s="266">
        <v>45</v>
      </c>
      <c r="D8" s="265">
        <v>52</v>
      </c>
      <c r="E8" s="265">
        <v>101</v>
      </c>
      <c r="F8" s="265">
        <v>98</v>
      </c>
      <c r="G8" s="265">
        <v>78</v>
      </c>
      <c r="H8" s="212" t="s">
        <v>115</v>
      </c>
      <c r="I8" s="212" t="s">
        <v>339</v>
      </c>
      <c r="O8" s="105"/>
    </row>
    <row r="9" spans="1:16" ht="42.75" customHeight="1" x14ac:dyDescent="0.2">
      <c r="A9" s="184" t="s">
        <v>320</v>
      </c>
      <c r="B9" s="184" t="s">
        <v>31</v>
      </c>
      <c r="C9" s="264">
        <v>1079</v>
      </c>
      <c r="D9" s="264">
        <v>1319</v>
      </c>
      <c r="E9" s="264">
        <v>2804</v>
      </c>
      <c r="F9" s="264">
        <v>2708</v>
      </c>
      <c r="G9" s="264">
        <v>2224</v>
      </c>
      <c r="H9" s="212" t="s">
        <v>116</v>
      </c>
      <c r="I9" s="212" t="s">
        <v>340</v>
      </c>
    </row>
    <row r="10" spans="1:16" s="105" customFormat="1" ht="40.5" customHeight="1" x14ac:dyDescent="0.2">
      <c r="A10" s="299" t="s">
        <v>0</v>
      </c>
      <c r="B10" s="300" t="s">
        <v>7</v>
      </c>
      <c r="C10" s="301">
        <v>8496</v>
      </c>
      <c r="D10" s="301">
        <v>9224</v>
      </c>
      <c r="E10" s="302">
        <v>11261</v>
      </c>
      <c r="F10" s="302">
        <v>10919</v>
      </c>
      <c r="G10" s="302">
        <v>11583</v>
      </c>
      <c r="H10" s="303" t="s">
        <v>118</v>
      </c>
      <c r="I10" s="303" t="s">
        <v>117</v>
      </c>
    </row>
    <row r="11" spans="1:16" s="105" customFormat="1" ht="39.75" customHeight="1" x14ac:dyDescent="0.2">
      <c r="A11" s="299" t="s">
        <v>1</v>
      </c>
      <c r="B11" s="300" t="s">
        <v>7</v>
      </c>
      <c r="C11" s="301">
        <v>24</v>
      </c>
      <c r="D11" s="301">
        <v>25</v>
      </c>
      <c r="E11" s="302">
        <v>28</v>
      </c>
      <c r="F11" s="302">
        <v>28</v>
      </c>
      <c r="G11" s="302">
        <v>29</v>
      </c>
      <c r="H11" s="303" t="s">
        <v>118</v>
      </c>
      <c r="I11" s="303" t="s">
        <v>119</v>
      </c>
    </row>
    <row r="12" spans="1:16" s="105" customFormat="1" ht="42.75" customHeight="1" x14ac:dyDescent="0.2">
      <c r="A12" s="299" t="s">
        <v>321</v>
      </c>
      <c r="B12" s="300" t="s">
        <v>217</v>
      </c>
      <c r="C12" s="304">
        <v>354</v>
      </c>
      <c r="D12" s="304">
        <v>363</v>
      </c>
      <c r="E12" s="305">
        <v>406</v>
      </c>
      <c r="F12" s="305">
        <v>395</v>
      </c>
      <c r="G12" s="305">
        <v>406</v>
      </c>
      <c r="H12" s="303" t="s">
        <v>125</v>
      </c>
      <c r="I12" s="303" t="s">
        <v>341</v>
      </c>
    </row>
    <row r="13" spans="1:16" ht="39" customHeight="1" x14ac:dyDescent="0.2">
      <c r="A13" s="299" t="s">
        <v>322</v>
      </c>
      <c r="B13" s="300" t="s">
        <v>28</v>
      </c>
      <c r="C13" s="301">
        <v>593</v>
      </c>
      <c r="D13" s="301">
        <v>407</v>
      </c>
      <c r="E13" s="301">
        <v>654</v>
      </c>
      <c r="F13" s="301">
        <v>485</v>
      </c>
      <c r="G13" s="301">
        <v>354</v>
      </c>
      <c r="H13" s="303" t="s">
        <v>120</v>
      </c>
      <c r="I13" s="303" t="s">
        <v>342</v>
      </c>
    </row>
    <row r="14" spans="1:16" ht="49.5" customHeight="1" x14ac:dyDescent="0.2">
      <c r="A14" s="299" t="s">
        <v>323</v>
      </c>
      <c r="B14" s="300" t="s">
        <v>61</v>
      </c>
      <c r="C14" s="301">
        <v>335</v>
      </c>
      <c r="D14" s="301">
        <v>287</v>
      </c>
      <c r="E14" s="301">
        <v>272</v>
      </c>
      <c r="F14" s="301">
        <v>267</v>
      </c>
      <c r="G14" s="301">
        <v>255</v>
      </c>
      <c r="H14" s="303" t="s">
        <v>121</v>
      </c>
      <c r="I14" s="303" t="s">
        <v>343</v>
      </c>
    </row>
    <row r="15" spans="1:16" ht="43.5" customHeight="1" x14ac:dyDescent="0.2">
      <c r="A15" s="299" t="s">
        <v>324</v>
      </c>
      <c r="B15" s="300" t="s">
        <v>29</v>
      </c>
      <c r="C15" s="331">
        <v>16080</v>
      </c>
      <c r="D15" s="331">
        <v>17764</v>
      </c>
      <c r="E15" s="331">
        <v>15438</v>
      </c>
      <c r="F15" s="331">
        <v>15347</v>
      </c>
      <c r="G15" s="331">
        <v>11307</v>
      </c>
      <c r="H15" s="303" t="s">
        <v>116</v>
      </c>
      <c r="I15" s="303" t="s">
        <v>344</v>
      </c>
    </row>
    <row r="16" spans="1:16" s="105" customFormat="1" ht="39" customHeight="1" x14ac:dyDescent="0.2">
      <c r="A16" s="299" t="s">
        <v>2</v>
      </c>
      <c r="B16" s="300" t="s">
        <v>62</v>
      </c>
      <c r="C16" s="301">
        <v>27116</v>
      </c>
      <c r="D16" s="301">
        <v>43646</v>
      </c>
      <c r="E16" s="302">
        <v>23606</v>
      </c>
      <c r="F16" s="302">
        <v>31643</v>
      </c>
      <c r="G16" s="302">
        <v>31941</v>
      </c>
      <c r="H16" s="303" t="s">
        <v>118</v>
      </c>
      <c r="I16" s="303" t="s">
        <v>122</v>
      </c>
    </row>
    <row r="17" spans="1:9" s="105" customFormat="1" ht="30" customHeight="1" x14ac:dyDescent="0.2">
      <c r="A17" s="299" t="s">
        <v>325</v>
      </c>
      <c r="B17" s="300" t="s">
        <v>7</v>
      </c>
      <c r="C17" s="301">
        <v>48</v>
      </c>
      <c r="D17" s="301">
        <v>62</v>
      </c>
      <c r="E17" s="302">
        <v>57</v>
      </c>
      <c r="F17" s="302">
        <v>57</v>
      </c>
      <c r="G17" s="302">
        <v>44</v>
      </c>
      <c r="H17" s="303" t="s">
        <v>118</v>
      </c>
      <c r="I17" s="303" t="s">
        <v>123</v>
      </c>
    </row>
    <row r="18" spans="1:9" s="105" customFormat="1" ht="30" customHeight="1" x14ac:dyDescent="0.2">
      <c r="A18" s="299" t="s">
        <v>3</v>
      </c>
      <c r="B18" s="300" t="s">
        <v>8</v>
      </c>
      <c r="C18" s="304">
        <v>565</v>
      </c>
      <c r="D18" s="304">
        <v>705</v>
      </c>
      <c r="E18" s="305">
        <v>416</v>
      </c>
      <c r="F18" s="305">
        <v>551</v>
      </c>
      <c r="G18" s="305">
        <v>720</v>
      </c>
      <c r="H18" s="303" t="s">
        <v>125</v>
      </c>
      <c r="I18" s="303" t="s">
        <v>124</v>
      </c>
    </row>
    <row r="19" spans="1:9" ht="37.5" customHeight="1" x14ac:dyDescent="0.2">
      <c r="A19" s="332" t="s">
        <v>295</v>
      </c>
      <c r="B19" s="300" t="s">
        <v>9</v>
      </c>
      <c r="C19" s="301" t="s">
        <v>355</v>
      </c>
      <c r="D19" s="301" t="s">
        <v>355</v>
      </c>
      <c r="E19" s="301" t="s">
        <v>355</v>
      </c>
      <c r="F19" s="301" t="s">
        <v>355</v>
      </c>
      <c r="G19" s="301" t="s">
        <v>355</v>
      </c>
      <c r="H19" s="303" t="s">
        <v>127</v>
      </c>
      <c r="I19" s="303" t="s">
        <v>126</v>
      </c>
    </row>
    <row r="20" spans="1:9" ht="45" customHeight="1" x14ac:dyDescent="0.2">
      <c r="A20" s="333" t="s">
        <v>298</v>
      </c>
      <c r="B20" s="300" t="s">
        <v>9</v>
      </c>
      <c r="C20" s="301" t="s">
        <v>405</v>
      </c>
      <c r="D20" s="301" t="s">
        <v>427</v>
      </c>
      <c r="E20" s="301" t="s">
        <v>393</v>
      </c>
      <c r="F20" s="301" t="s">
        <v>516</v>
      </c>
      <c r="G20" s="301" t="s">
        <v>393</v>
      </c>
      <c r="H20" s="303" t="s">
        <v>127</v>
      </c>
      <c r="I20" s="303" t="s">
        <v>128</v>
      </c>
    </row>
    <row r="21" spans="1:9" ht="35.25" customHeight="1" x14ac:dyDescent="0.2">
      <c r="A21" s="334" t="s">
        <v>297</v>
      </c>
      <c r="B21" s="300" t="s">
        <v>9</v>
      </c>
      <c r="C21" s="301">
        <v>4640</v>
      </c>
      <c r="D21" s="301">
        <v>5944</v>
      </c>
      <c r="E21" s="301">
        <v>6409</v>
      </c>
      <c r="F21" s="301">
        <v>5209</v>
      </c>
      <c r="G21" s="301">
        <v>5535</v>
      </c>
      <c r="H21" s="303" t="s">
        <v>127</v>
      </c>
      <c r="I21" s="303" t="s">
        <v>129</v>
      </c>
    </row>
    <row r="22" spans="1:9" ht="30" customHeight="1" x14ac:dyDescent="0.2">
      <c r="A22" s="335" t="s">
        <v>4</v>
      </c>
      <c r="B22" s="300" t="s">
        <v>9</v>
      </c>
      <c r="C22" s="301">
        <v>623</v>
      </c>
      <c r="D22" s="301">
        <v>997</v>
      </c>
      <c r="E22" s="301">
        <v>1113</v>
      </c>
      <c r="F22" s="301">
        <v>1125</v>
      </c>
      <c r="G22" s="301">
        <v>1314</v>
      </c>
      <c r="H22" s="303" t="s">
        <v>127</v>
      </c>
      <c r="I22" s="303" t="s">
        <v>130</v>
      </c>
    </row>
    <row r="23" spans="1:9" ht="31.5" customHeight="1" x14ac:dyDescent="0.2">
      <c r="A23" s="299" t="s">
        <v>5</v>
      </c>
      <c r="B23" s="300" t="s">
        <v>28</v>
      </c>
      <c r="C23" s="301">
        <v>31</v>
      </c>
      <c r="D23" s="301">
        <v>50</v>
      </c>
      <c r="E23" s="301">
        <v>56</v>
      </c>
      <c r="F23" s="301">
        <v>56</v>
      </c>
      <c r="G23" s="301">
        <v>66</v>
      </c>
      <c r="H23" s="303" t="s">
        <v>120</v>
      </c>
      <c r="I23" s="303" t="s">
        <v>135</v>
      </c>
    </row>
    <row r="24" spans="1:9" s="105" customFormat="1" ht="30" customHeight="1" x14ac:dyDescent="0.2">
      <c r="A24" s="299" t="s">
        <v>293</v>
      </c>
      <c r="B24" s="300" t="s">
        <v>9</v>
      </c>
      <c r="C24" s="301">
        <v>32</v>
      </c>
      <c r="D24" s="301">
        <v>40</v>
      </c>
      <c r="E24" s="301">
        <v>46</v>
      </c>
      <c r="F24" s="302">
        <v>37</v>
      </c>
      <c r="G24" s="302">
        <v>40</v>
      </c>
      <c r="H24" s="303" t="s">
        <v>127</v>
      </c>
      <c r="I24" s="306" t="s">
        <v>131</v>
      </c>
    </row>
    <row r="25" spans="1:9" s="105" customFormat="1" ht="32.25" customHeight="1" x14ac:dyDescent="0.2">
      <c r="A25" s="299" t="s">
        <v>6</v>
      </c>
      <c r="B25" s="300" t="s">
        <v>10</v>
      </c>
      <c r="C25" s="301">
        <v>50</v>
      </c>
      <c r="D25" s="301">
        <v>50</v>
      </c>
      <c r="E25" s="301">
        <v>50</v>
      </c>
      <c r="F25" s="302">
        <v>50</v>
      </c>
      <c r="G25" s="302">
        <v>50</v>
      </c>
      <c r="H25" s="303" t="s">
        <v>132</v>
      </c>
      <c r="I25" s="306" t="s">
        <v>134</v>
      </c>
    </row>
    <row r="26" spans="1:9" ht="33.75" customHeight="1" x14ac:dyDescent="0.2">
      <c r="A26" s="310" t="s">
        <v>440</v>
      </c>
      <c r="B26" s="300" t="s">
        <v>261</v>
      </c>
      <c r="C26" s="301" t="s">
        <v>406</v>
      </c>
      <c r="D26" s="301" t="s">
        <v>428</v>
      </c>
      <c r="E26" s="301" t="s">
        <v>475</v>
      </c>
      <c r="F26" s="301" t="s">
        <v>504</v>
      </c>
      <c r="G26" s="301" t="s">
        <v>575</v>
      </c>
      <c r="H26" s="303" t="s">
        <v>333</v>
      </c>
      <c r="I26" s="303" t="s">
        <v>336</v>
      </c>
    </row>
    <row r="27" spans="1:9" ht="30" customHeight="1" x14ac:dyDescent="0.2">
      <c r="A27" s="309" t="s">
        <v>439</v>
      </c>
      <c r="B27" s="336" t="s">
        <v>262</v>
      </c>
      <c r="C27" s="337" t="s">
        <v>356</v>
      </c>
      <c r="D27" s="337" t="s">
        <v>429</v>
      </c>
      <c r="E27" s="337" t="s">
        <v>476</v>
      </c>
      <c r="F27" s="337" t="s">
        <v>505</v>
      </c>
      <c r="G27" s="337" t="s">
        <v>576</v>
      </c>
      <c r="H27" s="338" t="s">
        <v>334</v>
      </c>
      <c r="I27" s="338" t="s">
        <v>337</v>
      </c>
    </row>
    <row r="28" spans="1:9" ht="33.75" customHeight="1" x14ac:dyDescent="0.3">
      <c r="A28" s="464" t="s">
        <v>296</v>
      </c>
      <c r="B28" s="464"/>
      <c r="C28" s="213"/>
      <c r="D28" s="213"/>
      <c r="E28" s="213"/>
      <c r="F28" s="213"/>
      <c r="G28" s="213"/>
      <c r="H28" s="472" t="s">
        <v>306</v>
      </c>
      <c r="I28" s="472"/>
    </row>
    <row r="29" spans="1:9" ht="41.25" customHeight="1" x14ac:dyDescent="0.2">
      <c r="A29" s="471" t="s">
        <v>577</v>
      </c>
      <c r="B29" s="471"/>
      <c r="C29" s="465"/>
      <c r="D29" s="465"/>
      <c r="E29" s="465"/>
      <c r="F29" s="465"/>
      <c r="G29" s="465"/>
      <c r="H29" s="465"/>
      <c r="I29" s="465"/>
    </row>
    <row r="30" spans="1:9" ht="35.25" customHeight="1" x14ac:dyDescent="0.2">
      <c r="A30" s="464" t="s">
        <v>327</v>
      </c>
      <c r="B30" s="464"/>
      <c r="C30" s="214"/>
      <c r="D30" s="214"/>
      <c r="E30" s="214"/>
      <c r="F30" s="214"/>
      <c r="G30" s="465" t="s">
        <v>381</v>
      </c>
      <c r="H30" s="465"/>
      <c r="I30" s="465"/>
    </row>
    <row r="32" spans="1:9" ht="28.5" customHeight="1" x14ac:dyDescent="0.25">
      <c r="A32" s="136"/>
      <c r="B32" s="136"/>
      <c r="C32" s="51"/>
      <c r="D32" s="51"/>
      <c r="E32" s="51"/>
      <c r="F32" s="51"/>
      <c r="G32" s="51"/>
      <c r="H32" s="134"/>
      <c r="I32" s="134"/>
    </row>
    <row r="33" spans="1:9" ht="34.5" customHeight="1" x14ac:dyDescent="0.25">
      <c r="A33" s="68"/>
      <c r="B33" s="68"/>
      <c r="C33" s="51"/>
      <c r="D33" s="51"/>
      <c r="E33" s="51"/>
      <c r="F33" s="51"/>
      <c r="G33" s="51"/>
      <c r="H33" s="69"/>
      <c r="I33" s="69"/>
    </row>
    <row r="34" spans="1:9" ht="36.75" customHeight="1" x14ac:dyDescent="0.25">
      <c r="A34" s="70"/>
      <c r="B34" s="70"/>
      <c r="C34" s="51"/>
      <c r="D34" s="51"/>
      <c r="E34" s="51"/>
      <c r="F34" s="51"/>
      <c r="G34" s="51"/>
      <c r="H34" s="69"/>
      <c r="I34" s="69"/>
    </row>
    <row r="35" spans="1:9" x14ac:dyDescent="0.2">
      <c r="A35" s="459"/>
      <c r="B35" s="459"/>
      <c r="H35" s="71"/>
    </row>
    <row r="36" spans="1:9" ht="15" x14ac:dyDescent="0.25">
      <c r="A36" s="458"/>
      <c r="B36" s="458"/>
      <c r="C36" s="58"/>
      <c r="D36" s="58"/>
      <c r="E36" s="58"/>
      <c r="F36" s="58"/>
      <c r="G36" s="58"/>
      <c r="H36" s="72"/>
    </row>
    <row r="37" spans="1:9" x14ac:dyDescent="0.2">
      <c r="A37" s="459"/>
      <c r="B37" s="459"/>
    </row>
  </sheetData>
  <mergeCells count="20">
    <mergeCell ref="G30:I30"/>
    <mergeCell ref="A1:I1"/>
    <mergeCell ref="A2:I2"/>
    <mergeCell ref="H4:H5"/>
    <mergeCell ref="I4:I5"/>
    <mergeCell ref="G4:G5"/>
    <mergeCell ref="A29:B29"/>
    <mergeCell ref="C29:I29"/>
    <mergeCell ref="H28:I28"/>
    <mergeCell ref="A28:B28"/>
    <mergeCell ref="C4:C5"/>
    <mergeCell ref="D4:D5"/>
    <mergeCell ref="E4:E5"/>
    <mergeCell ref="F4:F5"/>
    <mergeCell ref="A36:B36"/>
    <mergeCell ref="A37:B37"/>
    <mergeCell ref="A4:A5"/>
    <mergeCell ref="B4:B5"/>
    <mergeCell ref="A35:B35"/>
    <mergeCell ref="A30:B30"/>
  </mergeCells>
  <phoneticPr fontId="2" type="noConversion"/>
  <printOptions horizontalCentered="1"/>
  <pageMargins left="0.25" right="0.25" top="0.75" bottom="0.75" header="0.3" footer="0.3"/>
  <pageSetup paperSize="9" scale="44" orientation="landscape" r:id="rId1"/>
  <headerFooter alignWithMargins="0">
    <oddFooter>&amp;C&amp;"Arial,غامق"&amp;16 &amp;14 &amp;16 &amp;18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K25"/>
  <sheetViews>
    <sheetView rightToLeft="1" view="pageBreakPreview" zoomScale="60" workbookViewId="0">
      <selection activeCell="D12" sqref="D12:G12"/>
    </sheetView>
  </sheetViews>
  <sheetFormatPr defaultColWidth="8.85546875" defaultRowHeight="12.75" x14ac:dyDescent="0.2"/>
  <cols>
    <col min="1" max="1" width="12" style="60" customWidth="1"/>
    <col min="2" max="2" width="15" style="60" customWidth="1"/>
    <col min="3" max="4" width="14.85546875" style="60" customWidth="1"/>
    <col min="5" max="5" width="13.5703125" style="60" customWidth="1"/>
    <col min="6" max="6" width="15" style="60" customWidth="1"/>
    <col min="7" max="7" width="24" style="60" customWidth="1"/>
    <col min="8" max="16384" width="8.85546875" style="60"/>
  </cols>
  <sheetData>
    <row r="1" spans="1:11" ht="31.5" customHeight="1" x14ac:dyDescent="0.2">
      <c r="A1" s="486" t="s">
        <v>525</v>
      </c>
      <c r="B1" s="486"/>
      <c r="C1" s="486"/>
      <c r="D1" s="486"/>
      <c r="E1" s="486"/>
      <c r="F1" s="486"/>
      <c r="G1" s="486"/>
    </row>
    <row r="2" spans="1:11" ht="57.75" customHeight="1" x14ac:dyDescent="0.2">
      <c r="A2" s="486" t="s">
        <v>526</v>
      </c>
      <c r="B2" s="486"/>
      <c r="C2" s="486"/>
      <c r="D2" s="486"/>
      <c r="E2" s="486"/>
      <c r="F2" s="486"/>
      <c r="G2" s="486"/>
    </row>
    <row r="3" spans="1:11" ht="24" customHeight="1" thickBot="1" x14ac:dyDescent="0.3">
      <c r="A3" s="77" t="s">
        <v>442</v>
      </c>
      <c r="B3" s="116"/>
      <c r="C3" s="116"/>
      <c r="D3" s="116"/>
      <c r="E3" s="116"/>
      <c r="F3" s="116"/>
      <c r="G3" s="119" t="s">
        <v>241</v>
      </c>
      <c r="H3" s="123"/>
      <c r="I3" s="123"/>
      <c r="J3" s="123"/>
      <c r="K3" s="123"/>
    </row>
    <row r="4" spans="1:11" ht="24.75" customHeight="1" thickTop="1" x14ac:dyDescent="0.25">
      <c r="A4" s="487" t="s">
        <v>35</v>
      </c>
      <c r="B4" s="489" t="s">
        <v>82</v>
      </c>
      <c r="C4" s="489"/>
      <c r="D4" s="489" t="s">
        <v>11</v>
      </c>
      <c r="E4" s="489" t="s">
        <v>83</v>
      </c>
      <c r="F4" s="489"/>
      <c r="G4" s="490" t="s">
        <v>11</v>
      </c>
      <c r="H4" s="123"/>
      <c r="I4" s="123"/>
      <c r="J4" s="123"/>
      <c r="K4" s="123"/>
    </row>
    <row r="5" spans="1:11" ht="53.25" customHeight="1" thickBot="1" x14ac:dyDescent="0.3">
      <c r="A5" s="488"/>
      <c r="B5" s="492" t="s">
        <v>140</v>
      </c>
      <c r="C5" s="492"/>
      <c r="D5" s="488"/>
      <c r="E5" s="492" t="s">
        <v>141</v>
      </c>
      <c r="F5" s="492"/>
      <c r="G5" s="491"/>
      <c r="H5" s="55"/>
      <c r="I5" s="55"/>
      <c r="J5" s="55"/>
      <c r="K5" s="55"/>
    </row>
    <row r="6" spans="1:11" ht="20.25" customHeight="1" x14ac:dyDescent="0.25">
      <c r="A6" s="474" t="s">
        <v>139</v>
      </c>
      <c r="B6" s="369" t="s">
        <v>64</v>
      </c>
      <c r="C6" s="369" t="s">
        <v>40</v>
      </c>
      <c r="D6" s="476" t="s">
        <v>88</v>
      </c>
      <c r="E6" s="369" t="s">
        <v>64</v>
      </c>
      <c r="F6" s="369" t="s">
        <v>40</v>
      </c>
      <c r="G6" s="477" t="s">
        <v>88</v>
      </c>
      <c r="H6" s="55"/>
      <c r="I6" s="55"/>
      <c r="J6" s="55"/>
      <c r="K6" s="55"/>
    </row>
    <row r="7" spans="1:11" ht="24.75" customHeight="1" thickBot="1" x14ac:dyDescent="0.3">
      <c r="A7" s="475"/>
      <c r="B7" s="370" t="s">
        <v>142</v>
      </c>
      <c r="C7" s="370" t="s">
        <v>194</v>
      </c>
      <c r="D7" s="475"/>
      <c r="E7" s="370" t="s">
        <v>142</v>
      </c>
      <c r="F7" s="370" t="s">
        <v>194</v>
      </c>
      <c r="G7" s="478"/>
      <c r="H7" s="55"/>
      <c r="I7" s="55"/>
      <c r="J7" s="55"/>
      <c r="K7" s="55"/>
    </row>
    <row r="8" spans="1:11" ht="39" customHeight="1" x14ac:dyDescent="0.25">
      <c r="A8" s="121">
        <v>2023</v>
      </c>
      <c r="B8" s="246">
        <v>269</v>
      </c>
      <c r="C8" s="247">
        <v>106</v>
      </c>
      <c r="D8" s="247" t="s">
        <v>305</v>
      </c>
      <c r="E8" s="247">
        <v>18</v>
      </c>
      <c r="F8" s="247">
        <v>15</v>
      </c>
      <c r="G8" s="247">
        <f>SUM(E8:F8)</f>
        <v>33</v>
      </c>
      <c r="H8" s="55"/>
      <c r="I8" s="55"/>
      <c r="J8" s="55"/>
    </row>
    <row r="9" spans="1:11" ht="39" customHeight="1" x14ac:dyDescent="0.25">
      <c r="A9" s="340">
        <v>2024</v>
      </c>
      <c r="B9" s="246">
        <v>269</v>
      </c>
      <c r="C9" s="282">
        <v>106</v>
      </c>
      <c r="D9" s="282" t="s">
        <v>305</v>
      </c>
      <c r="E9" s="247">
        <v>24</v>
      </c>
      <c r="F9" s="247">
        <v>15</v>
      </c>
      <c r="G9" s="247">
        <f>SUM(E9:F9)</f>
        <v>39</v>
      </c>
      <c r="H9" s="55"/>
      <c r="I9" s="55"/>
      <c r="J9" s="55"/>
    </row>
    <row r="10" spans="1:11" ht="39" customHeight="1" thickBot="1" x14ac:dyDescent="0.3">
      <c r="A10" s="201">
        <v>2025</v>
      </c>
      <c r="B10" s="246">
        <v>269</v>
      </c>
      <c r="C10" s="282">
        <v>106</v>
      </c>
      <c r="D10" s="282" t="s">
        <v>305</v>
      </c>
      <c r="E10" s="120">
        <v>43</v>
      </c>
      <c r="F10" s="120">
        <v>18</v>
      </c>
      <c r="G10" s="120">
        <f>SUM(E10:F10)</f>
        <v>61</v>
      </c>
      <c r="H10" s="55"/>
      <c r="I10" s="55"/>
      <c r="J10" s="55"/>
    </row>
    <row r="11" spans="1:11" ht="99.75" customHeight="1" x14ac:dyDescent="0.25">
      <c r="A11" s="484" t="s">
        <v>461</v>
      </c>
      <c r="B11" s="484"/>
      <c r="C11" s="484"/>
      <c r="D11" s="170"/>
      <c r="E11" s="485" t="s">
        <v>462</v>
      </c>
      <c r="F11" s="485"/>
      <c r="G11" s="485"/>
      <c r="H11" s="55"/>
      <c r="I11" s="55"/>
      <c r="J11" s="55"/>
    </row>
    <row r="12" spans="1:11" ht="39.75" customHeight="1" x14ac:dyDescent="0.25">
      <c r="A12" s="482" t="s">
        <v>327</v>
      </c>
      <c r="B12" s="482"/>
      <c r="C12" s="482"/>
      <c r="D12" s="483" t="s">
        <v>329</v>
      </c>
      <c r="E12" s="483"/>
      <c r="F12" s="483"/>
      <c r="G12" s="483"/>
      <c r="H12" s="55"/>
      <c r="I12" s="55"/>
      <c r="J12" s="55"/>
      <c r="K12" s="55"/>
    </row>
    <row r="13" spans="1:11" ht="29.25" customHeight="1" x14ac:dyDescent="0.25">
      <c r="A13" s="479"/>
      <c r="B13" s="479"/>
      <c r="C13" s="479"/>
      <c r="D13" s="479"/>
      <c r="E13" s="479"/>
      <c r="F13" s="479"/>
      <c r="G13" s="479"/>
      <c r="H13" s="55"/>
      <c r="I13" s="55"/>
      <c r="J13" s="55"/>
      <c r="K13" s="55"/>
    </row>
    <row r="14" spans="1:11" ht="17.45" customHeight="1" x14ac:dyDescent="0.25">
      <c r="A14" s="480"/>
      <c r="B14" s="480"/>
      <c r="C14" s="480"/>
      <c r="D14" s="480"/>
      <c r="E14" s="480"/>
      <c r="F14" s="480"/>
      <c r="G14" s="480"/>
      <c r="H14" s="55"/>
      <c r="I14" s="55"/>
      <c r="J14" s="55"/>
      <c r="K14" s="55"/>
    </row>
    <row r="15" spans="1:11" ht="18" x14ac:dyDescent="0.25">
      <c r="A15" s="55"/>
      <c r="B15" s="55"/>
      <c r="C15" s="55"/>
      <c r="D15" s="114"/>
      <c r="E15" s="55"/>
      <c r="F15" s="55"/>
      <c r="G15" s="55"/>
      <c r="H15" s="55"/>
      <c r="I15" s="55"/>
      <c r="J15" s="55"/>
      <c r="K15" s="55"/>
    </row>
    <row r="16" spans="1:11" ht="15.75" x14ac:dyDescent="0.25">
      <c r="A16" s="473"/>
      <c r="B16" s="473"/>
      <c r="C16" s="106"/>
      <c r="D16" s="106"/>
      <c r="E16" s="481"/>
      <c r="F16" s="481"/>
      <c r="G16" s="481"/>
    </row>
    <row r="25" spans="1:11" ht="15" x14ac:dyDescent="0.25">
      <c r="A25" s="106"/>
      <c r="B25" s="106"/>
      <c r="C25" s="106"/>
      <c r="D25" s="106"/>
      <c r="E25" s="106"/>
      <c r="F25" s="106"/>
      <c r="G25" s="106"/>
      <c r="H25" s="106"/>
      <c r="I25" s="106"/>
      <c r="J25" s="106"/>
      <c r="K25" s="106"/>
    </row>
  </sheetData>
  <mergeCells count="20">
    <mergeCell ref="A1:G1"/>
    <mergeCell ref="A2:G2"/>
    <mergeCell ref="A4:A5"/>
    <mergeCell ref="B4:C4"/>
    <mergeCell ref="D4:D5"/>
    <mergeCell ref="E4:F4"/>
    <mergeCell ref="G4:G5"/>
    <mergeCell ref="B5:C5"/>
    <mergeCell ref="E5:F5"/>
    <mergeCell ref="A16:B16"/>
    <mergeCell ref="A6:A7"/>
    <mergeCell ref="D6:D7"/>
    <mergeCell ref="G6:G7"/>
    <mergeCell ref="A13:G13"/>
    <mergeCell ref="A14:G14"/>
    <mergeCell ref="E16:G16"/>
    <mergeCell ref="A12:C12"/>
    <mergeCell ref="D12:G12"/>
    <mergeCell ref="A11:C11"/>
    <mergeCell ref="E11:G11"/>
  </mergeCells>
  <printOptions horizontalCentered="1"/>
  <pageMargins left="0.25" right="0.25" top="0.75" bottom="0.75" header="0.3" footer="0.3"/>
  <pageSetup paperSize="9" scale="84" orientation="portrait" r:id="rId1"/>
  <headerFooter>
    <oddFooter>&amp;C&amp;12 &amp;18 &amp;16 &amp;14 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M58"/>
  <sheetViews>
    <sheetView rightToLeft="1" view="pageBreakPreview" zoomScale="60" workbookViewId="0">
      <selection activeCell="D12" sqref="D12"/>
    </sheetView>
  </sheetViews>
  <sheetFormatPr defaultRowHeight="12.75" x14ac:dyDescent="0.2"/>
  <cols>
    <col min="1" max="1" width="12.5703125" customWidth="1"/>
    <col min="2" max="2" width="25.28515625" customWidth="1"/>
    <col min="3" max="3" width="25" customWidth="1"/>
    <col min="4" max="4" width="27.5703125" customWidth="1"/>
    <col min="5" max="5" width="12" customWidth="1"/>
    <col min="6" max="6" width="40.85546875" customWidth="1"/>
    <col min="7" max="13" width="9.140625" hidden="1" customWidth="1"/>
  </cols>
  <sheetData>
    <row r="1" spans="1:6" ht="41.25" customHeight="1" x14ac:dyDescent="0.2">
      <c r="A1" s="516" t="s">
        <v>527</v>
      </c>
      <c r="B1" s="516"/>
      <c r="C1" s="516"/>
      <c r="D1" s="516"/>
      <c r="E1" s="516"/>
      <c r="F1" s="516"/>
    </row>
    <row r="2" spans="1:6" ht="41.25" customHeight="1" x14ac:dyDescent="0.2">
      <c r="A2" s="517" t="s">
        <v>528</v>
      </c>
      <c r="B2" s="517"/>
      <c r="C2" s="517"/>
      <c r="D2" s="517"/>
      <c r="E2" s="517"/>
      <c r="F2" s="517"/>
    </row>
    <row r="3" spans="1:6" ht="33" customHeight="1" thickBot="1" x14ac:dyDescent="0.25">
      <c r="A3" s="36" t="s">
        <v>220</v>
      </c>
      <c r="B3" s="61"/>
      <c r="C3" s="36"/>
      <c r="D3" s="36"/>
      <c r="E3" s="347"/>
      <c r="F3" s="27" t="s">
        <v>96</v>
      </c>
    </row>
    <row r="4" spans="1:6" ht="24.75" customHeight="1" thickTop="1" x14ac:dyDescent="0.2">
      <c r="A4" s="495" t="s">
        <v>269</v>
      </c>
      <c r="B4" s="495"/>
      <c r="C4" s="494" t="s">
        <v>420</v>
      </c>
      <c r="D4" s="494" t="s">
        <v>419</v>
      </c>
      <c r="E4" s="497" t="s">
        <v>307</v>
      </c>
      <c r="F4" s="497"/>
    </row>
    <row r="5" spans="1:6" ht="18.75" customHeight="1" x14ac:dyDescent="0.2">
      <c r="A5" s="496"/>
      <c r="B5" s="496"/>
      <c r="C5" s="438"/>
      <c r="D5" s="438"/>
      <c r="E5" s="498"/>
      <c r="F5" s="498"/>
    </row>
    <row r="6" spans="1:6" ht="33" customHeight="1" thickBot="1" x14ac:dyDescent="0.25">
      <c r="A6" s="496"/>
      <c r="B6" s="496"/>
      <c r="C6" s="371" t="s">
        <v>317</v>
      </c>
      <c r="D6" s="371" t="s">
        <v>316</v>
      </c>
      <c r="E6" s="499"/>
      <c r="F6" s="499"/>
    </row>
    <row r="7" spans="1:6" ht="23.25" hidden="1" customHeight="1" thickBot="1" x14ac:dyDescent="0.25">
      <c r="C7" s="62"/>
      <c r="D7" s="62"/>
      <c r="E7" s="62"/>
    </row>
    <row r="8" spans="1:6" ht="41.25" customHeight="1" x14ac:dyDescent="0.2">
      <c r="A8" s="493" t="s">
        <v>268</v>
      </c>
      <c r="B8" s="493"/>
      <c r="C8" s="267">
        <v>24</v>
      </c>
      <c r="D8" s="267">
        <v>24</v>
      </c>
      <c r="E8" s="500" t="s">
        <v>308</v>
      </c>
      <c r="F8" s="500"/>
    </row>
    <row r="9" spans="1:6" ht="37.5" customHeight="1" x14ac:dyDescent="0.2">
      <c r="A9" s="506" t="s">
        <v>348</v>
      </c>
      <c r="B9" s="506"/>
      <c r="C9" s="268">
        <v>36</v>
      </c>
      <c r="D9" s="268">
        <v>36</v>
      </c>
      <c r="E9" s="501" t="s">
        <v>310</v>
      </c>
      <c r="F9" s="501"/>
    </row>
    <row r="10" spans="1:6" ht="30.75" customHeight="1" x14ac:dyDescent="0.2">
      <c r="A10" s="506" t="s">
        <v>263</v>
      </c>
      <c r="B10" s="506"/>
      <c r="C10" s="268">
        <v>12</v>
      </c>
      <c r="D10" s="268">
        <v>12</v>
      </c>
      <c r="E10" s="501" t="s">
        <v>311</v>
      </c>
      <c r="F10" s="501"/>
    </row>
    <row r="11" spans="1:6" ht="33.75" customHeight="1" x14ac:dyDescent="0.2">
      <c r="A11" s="506" t="s">
        <v>264</v>
      </c>
      <c r="B11" s="506"/>
      <c r="C11" s="268">
        <v>36</v>
      </c>
      <c r="D11" s="268">
        <v>36</v>
      </c>
      <c r="E11" s="500" t="s">
        <v>309</v>
      </c>
      <c r="F11" s="500"/>
    </row>
    <row r="12" spans="1:6" ht="39" customHeight="1" x14ac:dyDescent="0.2">
      <c r="A12" s="505" t="s">
        <v>265</v>
      </c>
      <c r="B12" s="505"/>
      <c r="C12" s="269">
        <v>12</v>
      </c>
      <c r="D12" s="269">
        <v>12</v>
      </c>
      <c r="E12" s="502" t="s">
        <v>312</v>
      </c>
      <c r="F12" s="502"/>
    </row>
    <row r="13" spans="1:6" ht="36" customHeight="1" x14ac:dyDescent="0.2">
      <c r="A13" s="504" t="s">
        <v>12</v>
      </c>
      <c r="B13" s="504"/>
      <c r="C13" s="372">
        <f>SUM(C8:C12)</f>
        <v>120</v>
      </c>
      <c r="D13" s="372">
        <f>SUM(D8:D12)</f>
        <v>120</v>
      </c>
      <c r="E13" s="503" t="s">
        <v>88</v>
      </c>
      <c r="F13" s="503"/>
    </row>
    <row r="14" spans="1:6" ht="27.75" customHeight="1" x14ac:dyDescent="0.2">
      <c r="A14" s="523" t="s">
        <v>345</v>
      </c>
      <c r="B14" s="523"/>
      <c r="C14" s="189"/>
      <c r="D14" s="190"/>
      <c r="E14" s="524" t="s">
        <v>346</v>
      </c>
      <c r="F14" s="524"/>
    </row>
    <row r="15" spans="1:6" ht="31.5" customHeight="1" x14ac:dyDescent="0.2">
      <c r="A15" s="519" t="s">
        <v>326</v>
      </c>
      <c r="B15" s="519"/>
      <c r="C15" s="519"/>
      <c r="D15" s="520" t="s">
        <v>313</v>
      </c>
      <c r="E15" s="520"/>
      <c r="F15" s="520"/>
    </row>
    <row r="16" spans="1:6" ht="36.75" customHeight="1" x14ac:dyDescent="0.2">
      <c r="A16" s="521" t="s">
        <v>327</v>
      </c>
      <c r="B16" s="521"/>
      <c r="C16" s="521"/>
      <c r="D16" s="522" t="s">
        <v>335</v>
      </c>
      <c r="E16" s="522"/>
      <c r="F16" s="522"/>
    </row>
    <row r="17" spans="1:6" ht="33" customHeight="1" x14ac:dyDescent="0.2">
      <c r="A17" s="507"/>
      <c r="B17" s="507"/>
      <c r="C17" s="507"/>
      <c r="D17" s="507"/>
      <c r="E17" s="507"/>
      <c r="F17" s="507"/>
    </row>
    <row r="18" spans="1:6" ht="12.75" customHeight="1" x14ac:dyDescent="0.2">
      <c r="A18" s="507"/>
      <c r="B18" s="507"/>
      <c r="C18" s="507"/>
      <c r="D18" s="507"/>
      <c r="E18" s="507"/>
      <c r="F18" s="507"/>
    </row>
    <row r="19" spans="1:6" ht="12.75" hidden="1" customHeight="1" x14ac:dyDescent="0.2">
      <c r="A19" s="507"/>
      <c r="B19" s="507"/>
      <c r="C19" s="507"/>
      <c r="D19" s="507"/>
      <c r="E19" s="507"/>
      <c r="F19" s="507"/>
    </row>
    <row r="20" spans="1:6" ht="33" customHeight="1" x14ac:dyDescent="0.2">
      <c r="A20" s="508" t="s">
        <v>529</v>
      </c>
      <c r="B20" s="508"/>
      <c r="C20" s="508"/>
      <c r="D20" s="508"/>
      <c r="E20" s="508"/>
      <c r="F20" s="508"/>
    </row>
    <row r="21" spans="1:6" ht="35.25" customHeight="1" x14ac:dyDescent="0.2">
      <c r="A21" s="508" t="s">
        <v>530</v>
      </c>
      <c r="B21" s="508"/>
      <c r="C21" s="508"/>
      <c r="D21" s="508"/>
      <c r="E21" s="508"/>
      <c r="F21" s="508"/>
    </row>
    <row r="22" spans="1:6" ht="38.25" customHeight="1" thickBot="1" x14ac:dyDescent="0.25">
      <c r="A22" s="36" t="s">
        <v>266</v>
      </c>
      <c r="B22" s="152"/>
      <c r="C22" s="152"/>
      <c r="D22" s="152"/>
      <c r="E22" s="152"/>
      <c r="F22" s="153" t="s">
        <v>136</v>
      </c>
    </row>
    <row r="23" spans="1:6" ht="38.25" customHeight="1" thickTop="1" x14ac:dyDescent="0.2">
      <c r="A23" s="497" t="s">
        <v>351</v>
      </c>
      <c r="B23" s="497"/>
      <c r="C23" s="497" t="s">
        <v>352</v>
      </c>
      <c r="D23" s="497"/>
      <c r="E23" s="497"/>
      <c r="F23" s="497"/>
    </row>
    <row r="24" spans="1:6" ht="34.5" customHeight="1" x14ac:dyDescent="0.2">
      <c r="A24" s="498"/>
      <c r="B24" s="498"/>
      <c r="C24" s="498"/>
      <c r="D24" s="498"/>
      <c r="E24" s="498"/>
      <c r="F24" s="498"/>
    </row>
    <row r="25" spans="1:6" ht="65.25" customHeight="1" thickBot="1" x14ac:dyDescent="0.25">
      <c r="A25" s="499" t="s">
        <v>353</v>
      </c>
      <c r="B25" s="499"/>
      <c r="C25" s="499" t="s">
        <v>354</v>
      </c>
      <c r="D25" s="499"/>
      <c r="E25" s="499"/>
      <c r="F25" s="499"/>
    </row>
    <row r="26" spans="1:6" ht="38.25" customHeight="1" x14ac:dyDescent="0.2">
      <c r="A26" s="511">
        <v>293</v>
      </c>
      <c r="B26" s="511"/>
      <c r="C26" s="511">
        <v>67</v>
      </c>
      <c r="D26" s="511"/>
      <c r="E26" s="511"/>
      <c r="F26" s="511"/>
    </row>
    <row r="27" spans="1:6" ht="32.25" customHeight="1" x14ac:dyDescent="0.2">
      <c r="A27" s="512"/>
      <c r="B27" s="512"/>
      <c r="C27" s="512"/>
      <c r="D27" s="512"/>
      <c r="E27" s="512"/>
      <c r="F27" s="512"/>
    </row>
    <row r="28" spans="1:6" ht="20.25" customHeight="1" x14ac:dyDescent="0.2">
      <c r="A28" s="513"/>
      <c r="B28" s="513"/>
      <c r="C28" s="513"/>
      <c r="D28" s="513"/>
      <c r="E28" s="513"/>
      <c r="F28" s="513"/>
    </row>
    <row r="29" spans="1:6" ht="53.25" customHeight="1" x14ac:dyDescent="0.2">
      <c r="A29" s="514" t="s">
        <v>327</v>
      </c>
      <c r="B29" s="514"/>
      <c r="C29" s="514"/>
      <c r="D29" s="515" t="s">
        <v>382</v>
      </c>
      <c r="E29" s="515"/>
      <c r="F29" s="515"/>
    </row>
    <row r="30" spans="1:6" ht="1.5" hidden="1" customHeight="1" x14ac:dyDescent="0.2">
      <c r="A30" s="525"/>
      <c r="B30" s="525"/>
      <c r="C30" s="525"/>
      <c r="D30" s="525"/>
      <c r="E30" s="525"/>
      <c r="F30" s="525"/>
    </row>
    <row r="31" spans="1:6" ht="34.5" hidden="1" customHeight="1" x14ac:dyDescent="0.2">
      <c r="A31" s="36" t="s">
        <v>349</v>
      </c>
      <c r="B31" s="152"/>
      <c r="C31" s="152"/>
      <c r="D31" s="152"/>
      <c r="E31" s="152"/>
      <c r="F31" s="153" t="s">
        <v>350</v>
      </c>
    </row>
    <row r="32" spans="1:6" ht="27" hidden="1" customHeight="1" x14ac:dyDescent="0.2">
      <c r="A32" s="526" t="s">
        <v>351</v>
      </c>
      <c r="B32" s="526"/>
      <c r="C32" s="526" t="s">
        <v>352</v>
      </c>
      <c r="D32" s="526"/>
      <c r="E32" s="526"/>
      <c r="F32" s="526"/>
    </row>
    <row r="33" spans="1:6" ht="24" hidden="1" customHeight="1" x14ac:dyDescent="0.2">
      <c r="A33" s="512"/>
      <c r="B33" s="512"/>
      <c r="C33" s="512"/>
      <c r="D33" s="512"/>
      <c r="E33" s="512"/>
      <c r="F33" s="512"/>
    </row>
    <row r="34" spans="1:6" ht="38.25" hidden="1" customHeight="1" x14ac:dyDescent="0.2">
      <c r="A34" s="527" t="s">
        <v>353</v>
      </c>
      <c r="B34" s="527"/>
      <c r="C34" s="527" t="s">
        <v>354</v>
      </c>
      <c r="D34" s="527"/>
      <c r="E34" s="527"/>
      <c r="F34" s="527"/>
    </row>
    <row r="35" spans="1:6" ht="71.25" hidden="1" customHeight="1" x14ac:dyDescent="0.2">
      <c r="A35" s="511">
        <v>293</v>
      </c>
      <c r="B35" s="511"/>
      <c r="C35" s="511">
        <v>42</v>
      </c>
      <c r="D35" s="511"/>
      <c r="E35" s="511"/>
      <c r="F35" s="511"/>
    </row>
    <row r="36" spans="1:6" ht="17.25" hidden="1" customHeight="1" x14ac:dyDescent="0.2">
      <c r="A36" s="512"/>
      <c r="B36" s="512"/>
      <c r="C36" s="512"/>
      <c r="D36" s="512"/>
      <c r="E36" s="512"/>
      <c r="F36" s="512"/>
    </row>
    <row r="37" spans="1:6" ht="18" hidden="1" customHeight="1" x14ac:dyDescent="0.2">
      <c r="A37" s="527"/>
      <c r="B37" s="527"/>
      <c r="C37" s="527"/>
      <c r="D37" s="527"/>
      <c r="E37" s="527"/>
      <c r="F37" s="527"/>
    </row>
    <row r="38" spans="1:6" ht="27" hidden="1" customHeight="1" x14ac:dyDescent="0.2">
      <c r="A38" s="509" t="s">
        <v>327</v>
      </c>
      <c r="B38" s="509"/>
      <c r="C38" s="509"/>
      <c r="D38" s="510" t="s">
        <v>328</v>
      </c>
      <c r="E38" s="510"/>
      <c r="F38" s="510"/>
    </row>
    <row r="39" spans="1:6" ht="54" hidden="1" customHeight="1" x14ac:dyDescent="0.2">
      <c r="A39" s="126"/>
      <c r="B39" s="126"/>
      <c r="C39" s="126"/>
      <c r="D39" s="126"/>
      <c r="E39" s="126"/>
      <c r="F39" s="126"/>
    </row>
    <row r="40" spans="1:6" ht="0.75" hidden="1" customHeight="1" x14ac:dyDescent="0.2"/>
    <row r="41" spans="1:6" ht="0.75" hidden="1" customHeight="1" x14ac:dyDescent="0.2"/>
    <row r="42" spans="1:6" ht="57.75" hidden="1" customHeight="1" x14ac:dyDescent="0.2"/>
    <row r="43" spans="1:6" ht="1.5" hidden="1" customHeight="1" x14ac:dyDescent="0.2"/>
    <row r="44" spans="1:6" hidden="1" x14ac:dyDescent="0.2"/>
    <row r="45" spans="1:6" hidden="1" x14ac:dyDescent="0.2"/>
    <row r="46" spans="1:6" hidden="1" x14ac:dyDescent="0.2"/>
    <row r="47" spans="1:6" hidden="1" x14ac:dyDescent="0.2"/>
    <row r="48" spans="1:6" hidden="1" x14ac:dyDescent="0.2"/>
    <row r="49" spans="1:6" hidden="1" x14ac:dyDescent="0.2"/>
    <row r="50" spans="1:6" hidden="1" x14ac:dyDescent="0.2"/>
    <row r="51" spans="1:6" ht="15.75" hidden="1" x14ac:dyDescent="0.2">
      <c r="A51" s="518"/>
      <c r="B51" s="518"/>
      <c r="C51" s="518"/>
      <c r="D51" s="518"/>
      <c r="E51" s="518"/>
      <c r="F51" s="518"/>
    </row>
    <row r="52" spans="1:6" ht="15.75" hidden="1" x14ac:dyDescent="0.2">
      <c r="A52" s="63"/>
      <c r="B52" s="63"/>
      <c r="C52" s="63"/>
      <c r="D52" s="63"/>
      <c r="E52" s="63"/>
      <c r="F52" s="63"/>
    </row>
    <row r="53" spans="1:6" hidden="1" x14ac:dyDescent="0.2"/>
    <row r="54" spans="1:6" hidden="1" x14ac:dyDescent="0.2"/>
    <row r="55" spans="1:6" hidden="1" x14ac:dyDescent="0.2"/>
    <row r="56" spans="1:6" hidden="1" x14ac:dyDescent="0.2"/>
    <row r="57" spans="1:6" hidden="1" x14ac:dyDescent="0.2"/>
    <row r="58" spans="1:6" hidden="1" x14ac:dyDescent="0.2">
      <c r="F58" t="s">
        <v>426</v>
      </c>
    </row>
  </sheetData>
  <mergeCells count="45">
    <mergeCell ref="A1:F1"/>
    <mergeCell ref="A2:F2"/>
    <mergeCell ref="A51:F51"/>
    <mergeCell ref="A15:C15"/>
    <mergeCell ref="D15:F15"/>
    <mergeCell ref="A16:C16"/>
    <mergeCell ref="D16:F16"/>
    <mergeCell ref="A14:B14"/>
    <mergeCell ref="E14:F14"/>
    <mergeCell ref="A30:F30"/>
    <mergeCell ref="A32:B33"/>
    <mergeCell ref="C32:F33"/>
    <mergeCell ref="A34:B34"/>
    <mergeCell ref="C34:F34"/>
    <mergeCell ref="A35:B37"/>
    <mergeCell ref="C35:F37"/>
    <mergeCell ref="A38:C38"/>
    <mergeCell ref="D38:F38"/>
    <mergeCell ref="A26:B28"/>
    <mergeCell ref="C26:F28"/>
    <mergeCell ref="A29:C29"/>
    <mergeCell ref="D29:F29"/>
    <mergeCell ref="A25:B25"/>
    <mergeCell ref="C25:F25"/>
    <mergeCell ref="A17:F19"/>
    <mergeCell ref="A20:F20"/>
    <mergeCell ref="A21:F21"/>
    <mergeCell ref="A23:B24"/>
    <mergeCell ref="C23:F24"/>
    <mergeCell ref="A13:B13"/>
    <mergeCell ref="A12:B12"/>
    <mergeCell ref="A11:B11"/>
    <mergeCell ref="A10:B10"/>
    <mergeCell ref="A9:B9"/>
    <mergeCell ref="E9:F9"/>
    <mergeCell ref="E10:F10"/>
    <mergeCell ref="E11:F11"/>
    <mergeCell ref="E12:F12"/>
    <mergeCell ref="E13:F13"/>
    <mergeCell ref="A8:B8"/>
    <mergeCell ref="D4:D5"/>
    <mergeCell ref="C4:C5"/>
    <mergeCell ref="A4:B6"/>
    <mergeCell ref="E4:F6"/>
    <mergeCell ref="E8:F8"/>
  </mergeCells>
  <printOptions horizontalCentered="1"/>
  <pageMargins left="0.25" right="0.25" top="0.75" bottom="0.75" header="0.3" footer="0.3"/>
  <pageSetup paperSize="9" scale="70" orientation="portrait" r:id="rId1"/>
  <headerFooter>
    <oddFooter>&amp;C&amp;16 &amp;14 9</oddFooter>
  </headerFooter>
  <rowBreaks count="1" manualBreakCount="1">
    <brk id="2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BE30"/>
  <sheetViews>
    <sheetView rightToLeft="1" view="pageBreakPreview" topLeftCell="A9" zoomScale="96" zoomScaleNormal="100" zoomScaleSheetLayoutView="96" workbookViewId="0">
      <selection activeCell="D12" sqref="D12"/>
    </sheetView>
  </sheetViews>
  <sheetFormatPr defaultRowHeight="12.75" x14ac:dyDescent="0.2"/>
  <cols>
    <col min="1" max="1" width="9.7109375" style="65" customWidth="1"/>
    <col min="2" max="2" width="18.28515625" style="65" customWidth="1"/>
    <col min="3" max="3" width="12.7109375" style="65" customWidth="1"/>
    <col min="4" max="4" width="11.85546875" style="65" customWidth="1"/>
    <col min="5" max="5" width="20.5703125" style="65" customWidth="1"/>
    <col min="6" max="6" width="11.5703125" style="65" customWidth="1"/>
    <col min="7" max="7" width="8.5703125" style="65" customWidth="1"/>
    <col min="8" max="8" width="5.140625" style="65" customWidth="1"/>
    <col min="9" max="9" width="19.28515625" style="65" customWidth="1"/>
    <col min="10" max="10" width="3.85546875" style="65" hidden="1" customWidth="1"/>
    <col min="11" max="11" width="0.28515625" style="65" customWidth="1"/>
    <col min="12" max="12" width="19.7109375" style="65" customWidth="1"/>
    <col min="13" max="13" width="26.85546875" style="65" customWidth="1"/>
    <col min="14" max="14" width="26.42578125" style="65" customWidth="1"/>
    <col min="15" max="15" width="21.85546875" style="65" customWidth="1"/>
    <col min="16" max="16" width="21.7109375" style="65" customWidth="1"/>
    <col min="17" max="17" width="20" style="65" customWidth="1"/>
    <col min="18" max="18" width="19.28515625" style="65" customWidth="1"/>
    <col min="19" max="19" width="22.140625" style="65" customWidth="1"/>
    <col min="20" max="20" width="20.42578125" style="65" customWidth="1"/>
    <col min="21" max="21" width="12.5703125" style="65" customWidth="1"/>
    <col min="22" max="22" width="21.85546875" style="65" customWidth="1"/>
    <col min="23" max="23" width="38.140625" style="65" customWidth="1"/>
    <col min="24" max="24" width="51.7109375" style="65" customWidth="1"/>
    <col min="25" max="25" width="29.5703125" style="65" customWidth="1"/>
    <col min="26" max="26" width="32.140625" style="65" customWidth="1"/>
    <col min="27" max="27" width="64.5703125" style="65" customWidth="1"/>
    <col min="28" max="28" width="78.140625" style="65" customWidth="1"/>
    <col min="29" max="29" width="54.28515625" style="65" customWidth="1"/>
    <col min="30" max="30" width="55" style="65" customWidth="1"/>
    <col min="31" max="31" width="39.7109375" style="65" customWidth="1"/>
    <col min="32" max="32" width="53.140625" style="65" customWidth="1"/>
    <col min="33" max="33" width="57.85546875" style="65" customWidth="1"/>
    <col min="34" max="34" width="15.28515625" style="65" customWidth="1"/>
    <col min="35" max="35" width="22.42578125" style="65" customWidth="1"/>
    <col min="36" max="36" width="61.85546875" style="65" customWidth="1"/>
    <col min="37" max="37" width="52.140625" style="65" customWidth="1"/>
    <col min="38" max="38" width="28.28515625" style="65" customWidth="1"/>
    <col min="39" max="39" width="42.42578125" style="65" customWidth="1"/>
    <col min="40" max="40" width="24.28515625" style="65" customWidth="1"/>
    <col min="41" max="41" width="18.5703125" style="65" customWidth="1"/>
    <col min="42" max="42" width="30.7109375" style="65" customWidth="1"/>
    <col min="43" max="43" width="32.140625" style="65" customWidth="1"/>
    <col min="44" max="44" width="25.7109375" style="65" customWidth="1"/>
    <col min="45" max="45" width="14.7109375" style="65" customWidth="1"/>
    <col min="46" max="46" width="19.7109375" style="65" customWidth="1"/>
    <col min="47" max="47" width="18.140625" style="65" customWidth="1"/>
    <col min="48" max="48" width="24.28515625" style="65" customWidth="1"/>
    <col min="49" max="49" width="12.5703125" style="65" customWidth="1"/>
    <col min="50" max="58" width="9.140625" style="65"/>
    <col min="59" max="59" width="12.42578125" style="65" customWidth="1"/>
    <col min="60" max="16384" width="9.140625" style="65"/>
  </cols>
  <sheetData>
    <row r="1" spans="1:57" ht="33" customHeight="1" x14ac:dyDescent="0.2">
      <c r="A1" s="539" t="s">
        <v>531</v>
      </c>
      <c r="B1" s="539"/>
      <c r="C1" s="539"/>
      <c r="D1" s="539"/>
      <c r="E1" s="539"/>
      <c r="F1" s="539"/>
      <c r="G1" s="539"/>
      <c r="H1" s="539"/>
      <c r="I1" s="539"/>
    </row>
    <row r="2" spans="1:57" ht="33" customHeight="1" x14ac:dyDescent="0.2">
      <c r="A2" s="486" t="s">
        <v>532</v>
      </c>
      <c r="B2" s="486"/>
      <c r="C2" s="486"/>
      <c r="D2" s="486"/>
      <c r="E2" s="486"/>
      <c r="F2" s="486"/>
      <c r="G2" s="486"/>
      <c r="H2" s="486"/>
      <c r="I2" s="486"/>
    </row>
    <row r="3" spans="1:57" ht="36" customHeight="1" thickBot="1" x14ac:dyDescent="0.25">
      <c r="A3" s="540" t="s">
        <v>443</v>
      </c>
      <c r="B3" s="540"/>
      <c r="C3" s="115"/>
      <c r="D3" s="115"/>
      <c r="E3" s="115"/>
      <c r="F3" s="115"/>
      <c r="G3" s="541" t="s">
        <v>444</v>
      </c>
      <c r="H3" s="542"/>
      <c r="I3" s="542"/>
    </row>
    <row r="4" spans="1:57" ht="29.25" customHeight="1" thickTop="1" thickBot="1" x14ac:dyDescent="0.25">
      <c r="A4" s="489" t="s">
        <v>35</v>
      </c>
      <c r="B4" s="490" t="s">
        <v>274</v>
      </c>
      <c r="C4" s="490"/>
      <c r="D4" s="490"/>
      <c r="E4" s="490"/>
      <c r="F4" s="543" t="s">
        <v>275</v>
      </c>
      <c r="G4" s="544"/>
      <c r="H4" s="544"/>
      <c r="I4" s="544"/>
      <c r="AW4" s="120"/>
    </row>
    <row r="5" spans="1:57" ht="31.5" customHeight="1" x14ac:dyDescent="0.2">
      <c r="A5" s="476"/>
      <c r="B5" s="547" t="s">
        <v>276</v>
      </c>
      <c r="C5" s="547"/>
      <c r="D5" s="547"/>
      <c r="E5" s="547"/>
      <c r="F5" s="545"/>
      <c r="G5" s="546"/>
      <c r="H5" s="546"/>
      <c r="I5" s="546"/>
    </row>
    <row r="6" spans="1:57" ht="31.5" customHeight="1" x14ac:dyDescent="0.2">
      <c r="A6" s="476"/>
      <c r="B6" s="548" t="s">
        <v>277</v>
      </c>
      <c r="C6" s="548"/>
      <c r="D6" s="548"/>
      <c r="E6" s="373" t="s">
        <v>278</v>
      </c>
      <c r="F6" s="549" t="s">
        <v>279</v>
      </c>
      <c r="G6" s="550"/>
      <c r="H6" s="550"/>
      <c r="I6" s="550"/>
    </row>
    <row r="7" spans="1:57" ht="53.25" customHeight="1" thickBot="1" x14ac:dyDescent="0.25">
      <c r="A7" s="374" t="s">
        <v>139</v>
      </c>
      <c r="B7" s="553" t="s">
        <v>280</v>
      </c>
      <c r="C7" s="553"/>
      <c r="D7" s="553"/>
      <c r="E7" s="375" t="s">
        <v>281</v>
      </c>
      <c r="F7" s="551"/>
      <c r="G7" s="552"/>
      <c r="H7" s="552"/>
      <c r="I7" s="552"/>
      <c r="AX7" s="67"/>
      <c r="AY7" s="67"/>
      <c r="AZ7" s="67"/>
      <c r="BA7" s="67"/>
      <c r="BB7" s="67"/>
      <c r="BC7" s="67"/>
      <c r="BD7" s="67"/>
      <c r="BE7" s="67"/>
    </row>
    <row r="8" spans="1:57" ht="26.25" customHeight="1" x14ac:dyDescent="0.2">
      <c r="A8" s="192"/>
      <c r="B8" s="124" t="s">
        <v>282</v>
      </c>
      <c r="C8" s="124" t="s">
        <v>288</v>
      </c>
      <c r="D8" s="124" t="s">
        <v>11</v>
      </c>
      <c r="E8" s="124" t="s">
        <v>283</v>
      </c>
      <c r="F8" s="199" t="s">
        <v>284</v>
      </c>
      <c r="G8" s="528" t="s">
        <v>285</v>
      </c>
      <c r="H8" s="528"/>
      <c r="I8" s="528"/>
      <c r="AX8" s="67"/>
      <c r="AY8" s="67"/>
      <c r="AZ8" s="67"/>
      <c r="BA8" s="67"/>
      <c r="BB8" s="67"/>
      <c r="BC8" s="171"/>
      <c r="BD8" s="172"/>
      <c r="BE8" s="67"/>
    </row>
    <row r="9" spans="1:57" ht="44.25" customHeight="1" x14ac:dyDescent="0.2">
      <c r="A9" s="192"/>
      <c r="B9" s="183" t="s">
        <v>108</v>
      </c>
      <c r="C9" s="183" t="s">
        <v>289</v>
      </c>
      <c r="D9" s="183" t="s">
        <v>88</v>
      </c>
      <c r="E9" s="183" t="s">
        <v>108</v>
      </c>
      <c r="F9" s="200" t="s">
        <v>286</v>
      </c>
      <c r="G9" s="529" t="s">
        <v>287</v>
      </c>
      <c r="H9" s="529"/>
      <c r="I9" s="529"/>
      <c r="AX9" s="67"/>
      <c r="AY9" s="67"/>
      <c r="AZ9" s="67"/>
      <c r="BA9" s="67"/>
      <c r="BB9" s="173"/>
      <c r="BC9" s="174"/>
      <c r="BD9" s="169"/>
      <c r="BE9" s="67"/>
    </row>
    <row r="10" spans="1:57" ht="44.25" customHeight="1" x14ac:dyDescent="0.2">
      <c r="A10" s="268">
        <v>2023</v>
      </c>
      <c r="B10" s="268">
        <v>124</v>
      </c>
      <c r="C10" s="268">
        <v>16</v>
      </c>
      <c r="D10" s="268">
        <f>SUM(B10:C10)</f>
        <v>140</v>
      </c>
      <c r="E10" s="256">
        <v>6409</v>
      </c>
      <c r="F10" s="256">
        <v>1113</v>
      </c>
      <c r="G10" s="537">
        <v>55650</v>
      </c>
      <c r="H10" s="538"/>
      <c r="I10" s="538"/>
    </row>
    <row r="11" spans="1:57" ht="44.25" customHeight="1" x14ac:dyDescent="0.2">
      <c r="A11" s="317">
        <v>2024</v>
      </c>
      <c r="B11" s="317">
        <v>99</v>
      </c>
      <c r="C11" s="317">
        <v>42</v>
      </c>
      <c r="D11" s="317">
        <f>SUM(B11:C11)</f>
        <v>141</v>
      </c>
      <c r="E11" s="316">
        <v>5209</v>
      </c>
      <c r="F11" s="316">
        <v>1125</v>
      </c>
      <c r="G11" s="537">
        <v>56250</v>
      </c>
      <c r="H11" s="538"/>
      <c r="I11" s="538"/>
    </row>
    <row r="12" spans="1:57" ht="44.25" customHeight="1" thickBot="1" x14ac:dyDescent="0.25">
      <c r="A12" s="318">
        <v>2025</v>
      </c>
      <c r="B12" s="318">
        <v>124</v>
      </c>
      <c r="C12" s="318">
        <v>16</v>
      </c>
      <c r="D12" s="318">
        <f>SUM(B12:C12)</f>
        <v>140</v>
      </c>
      <c r="E12" s="319">
        <v>5535</v>
      </c>
      <c r="F12" s="319">
        <v>1314</v>
      </c>
      <c r="G12" s="535">
        <v>65700</v>
      </c>
      <c r="H12" s="536"/>
      <c r="I12" s="536"/>
    </row>
    <row r="13" spans="1:57" ht="25.5" customHeight="1" x14ac:dyDescent="0.2">
      <c r="A13" s="530" t="s">
        <v>331</v>
      </c>
      <c r="B13" s="530"/>
      <c r="C13" s="530"/>
      <c r="D13" s="530"/>
      <c r="E13" s="534" t="s">
        <v>381</v>
      </c>
      <c r="F13" s="534"/>
      <c r="G13" s="534"/>
      <c r="H13" s="534"/>
      <c r="I13" s="534"/>
    </row>
    <row r="14" spans="1:57" ht="29.25" customHeight="1" x14ac:dyDescent="0.2">
      <c r="A14" s="533"/>
      <c r="B14" s="533"/>
      <c r="C14" s="533"/>
      <c r="D14" s="533"/>
      <c r="E14" s="533"/>
      <c r="F14" s="533"/>
      <c r="G14" s="533"/>
      <c r="H14" s="533"/>
      <c r="I14" s="533"/>
    </row>
    <row r="15" spans="1:57" ht="91.5" customHeight="1" x14ac:dyDescent="0.2">
      <c r="A15" s="532" t="s">
        <v>330</v>
      </c>
      <c r="B15" s="532"/>
      <c r="C15" s="532"/>
      <c r="D15" s="532"/>
      <c r="E15" s="141"/>
      <c r="F15" s="141"/>
      <c r="G15" s="141"/>
      <c r="H15" s="141"/>
      <c r="I15" s="141"/>
    </row>
    <row r="16" spans="1:57" ht="6.75" customHeight="1" x14ac:dyDescent="0.2">
      <c r="A16" s="141"/>
      <c r="B16" s="141"/>
      <c r="C16" s="141"/>
      <c r="D16" s="141"/>
      <c r="E16" s="141"/>
      <c r="F16" s="141"/>
      <c r="G16" s="141"/>
      <c r="H16" s="141"/>
      <c r="I16" s="141"/>
    </row>
    <row r="17" spans="1:9" ht="36.75" customHeight="1" x14ac:dyDescent="0.2">
      <c r="A17" s="531"/>
      <c r="B17" s="531"/>
      <c r="C17" s="531"/>
      <c r="D17" s="531"/>
      <c r="E17" s="531"/>
      <c r="F17" s="531"/>
      <c r="G17" s="531"/>
      <c r="H17" s="531"/>
      <c r="I17" s="531"/>
    </row>
    <row r="18" spans="1:9" ht="43.5" customHeight="1" x14ac:dyDescent="0.25">
      <c r="A18" s="118"/>
      <c r="B18" s="118"/>
      <c r="C18" s="118"/>
      <c r="D18" s="118"/>
      <c r="E18" s="118"/>
      <c r="F18" s="118"/>
      <c r="G18" s="113"/>
      <c r="H18" s="113"/>
      <c r="I18" s="117"/>
    </row>
    <row r="19" spans="1:9" ht="23.25" customHeight="1" x14ac:dyDescent="0.2">
      <c r="E19" s="122"/>
      <c r="F19" s="481"/>
      <c r="G19" s="481"/>
      <c r="H19" s="481"/>
    </row>
    <row r="24" spans="1:9" ht="60.75" customHeight="1" x14ac:dyDescent="0.2"/>
    <row r="25" spans="1:9" ht="1.5" customHeight="1" x14ac:dyDescent="0.2"/>
    <row r="26" spans="1:9" ht="45" hidden="1" customHeight="1" x14ac:dyDescent="0.2"/>
    <row r="27" spans="1:9" hidden="1" x14ac:dyDescent="0.2"/>
    <row r="28" spans="1:9" hidden="1" x14ac:dyDescent="0.2"/>
    <row r="29" spans="1:9" ht="60.75" hidden="1" customHeight="1" x14ac:dyDescent="0.2"/>
    <row r="30" spans="1:9" ht="53.25" hidden="1" customHeight="1" x14ac:dyDescent="0.2"/>
  </sheetData>
  <mergeCells count="23">
    <mergeCell ref="A1:I1"/>
    <mergeCell ref="A2:I2"/>
    <mergeCell ref="A3:B3"/>
    <mergeCell ref="G3:I3"/>
    <mergeCell ref="A4:A6"/>
    <mergeCell ref="B4:E4"/>
    <mergeCell ref="F4:I5"/>
    <mergeCell ref="B5:E5"/>
    <mergeCell ref="B6:D6"/>
    <mergeCell ref="F6:I7"/>
    <mergeCell ref="B7:D7"/>
    <mergeCell ref="F19:H19"/>
    <mergeCell ref="G8:I8"/>
    <mergeCell ref="G9:I9"/>
    <mergeCell ref="A13:D13"/>
    <mergeCell ref="A17:I17"/>
    <mergeCell ref="A15:D15"/>
    <mergeCell ref="A14:D14"/>
    <mergeCell ref="E14:I14"/>
    <mergeCell ref="E13:I13"/>
    <mergeCell ref="G12:I12"/>
    <mergeCell ref="G10:I10"/>
    <mergeCell ref="G11:I11"/>
  </mergeCells>
  <printOptions horizontalCentered="1"/>
  <pageMargins left="0.25" right="0.25" top="0.75" bottom="0.75" header="0.3" footer="0.3"/>
  <pageSetup paperSize="9" scale="83" orientation="portrait" r:id="rId1"/>
  <headerFooter>
    <oddFooter>&amp;C&amp;16 &amp;14 10</oddFooter>
  </headerFooter>
  <colBreaks count="4" manualBreakCount="4">
    <brk id="10" max="1048575" man="1"/>
    <brk id="11" max="1048575" man="1"/>
    <brk id="32" max="30" man="1"/>
    <brk id="37"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15">
    <tabColor rgb="FF00B050"/>
  </sheetPr>
  <dimension ref="A1:AC40"/>
  <sheetViews>
    <sheetView rightToLeft="1" view="pageBreakPreview" zoomScale="71" zoomScaleSheetLayoutView="71" workbookViewId="0">
      <selection activeCell="D12" sqref="D12"/>
    </sheetView>
  </sheetViews>
  <sheetFormatPr defaultRowHeight="15.75" x14ac:dyDescent="0.2"/>
  <cols>
    <col min="1" max="1" width="16" style="25" customWidth="1"/>
    <col min="2" max="3" width="11.42578125" style="25" customWidth="1"/>
    <col min="4" max="4" width="5.28515625" style="25" customWidth="1"/>
    <col min="5" max="5" width="14.5703125" style="25" customWidth="1"/>
    <col min="6" max="6" width="2.85546875" style="25" customWidth="1"/>
    <col min="7" max="7" width="9" style="25" customWidth="1"/>
    <col min="8" max="8" width="12.85546875" style="25" customWidth="1"/>
    <col min="9" max="9" width="0.140625" style="25" hidden="1" customWidth="1"/>
    <col min="10" max="10" width="20.85546875" style="25" customWidth="1"/>
    <col min="11" max="11" width="23.28515625" style="25" customWidth="1"/>
    <col min="12" max="12" width="35" style="25" customWidth="1"/>
    <col min="13" max="13" width="3.140625" style="25" hidden="1" customWidth="1"/>
    <col min="14" max="14" width="0.140625" style="25" hidden="1" customWidth="1"/>
    <col min="15" max="17" width="9.140625" style="25" hidden="1" customWidth="1"/>
    <col min="18" max="18" width="1.28515625" style="25" customWidth="1"/>
    <col min="19" max="29" width="9.140625" style="25" hidden="1" customWidth="1"/>
    <col min="30" max="16384" width="9.140625" style="25"/>
  </cols>
  <sheetData>
    <row r="1" spans="1:29" ht="45" customHeight="1" x14ac:dyDescent="0.2">
      <c r="A1" s="516" t="s">
        <v>533</v>
      </c>
      <c r="B1" s="516"/>
      <c r="C1" s="516"/>
      <c r="D1" s="516"/>
      <c r="E1" s="516"/>
      <c r="F1" s="516"/>
      <c r="G1" s="516"/>
      <c r="H1" s="516"/>
      <c r="I1" s="516"/>
      <c r="J1" s="516"/>
      <c r="K1" s="516"/>
      <c r="L1" s="516"/>
      <c r="Q1" s="25" t="s">
        <v>245</v>
      </c>
    </row>
    <row r="2" spans="1:29" ht="57" customHeight="1" x14ac:dyDescent="0.2">
      <c r="A2" s="516" t="s">
        <v>534</v>
      </c>
      <c r="B2" s="516"/>
      <c r="C2" s="516"/>
      <c r="D2" s="516"/>
      <c r="E2" s="516"/>
      <c r="F2" s="516"/>
      <c r="G2" s="516"/>
      <c r="H2" s="516"/>
      <c r="I2" s="516"/>
      <c r="J2" s="516"/>
      <c r="K2" s="516"/>
      <c r="L2" s="516"/>
    </row>
    <row r="3" spans="1:29" ht="39.75" customHeight="1" thickBot="1" x14ac:dyDescent="0.25">
      <c r="A3" s="571" t="s">
        <v>445</v>
      </c>
      <c r="B3" s="571"/>
      <c r="C3" s="28"/>
      <c r="D3" s="28"/>
      <c r="E3" s="28"/>
      <c r="F3" s="28"/>
      <c r="G3" s="28"/>
      <c r="H3" s="28"/>
      <c r="I3" s="28"/>
      <c r="J3" s="64"/>
      <c r="K3" s="28"/>
      <c r="L3" s="45" t="s">
        <v>446</v>
      </c>
    </row>
    <row r="4" spans="1:29" ht="36" customHeight="1" thickTop="1" x14ac:dyDescent="0.2">
      <c r="A4" s="560" t="s">
        <v>39</v>
      </c>
      <c r="B4" s="561"/>
      <c r="C4" s="567" t="s">
        <v>58</v>
      </c>
      <c r="D4" s="567"/>
      <c r="E4" s="574" t="s">
        <v>257</v>
      </c>
      <c r="F4" s="574"/>
      <c r="G4" s="574"/>
      <c r="H4" s="574"/>
      <c r="I4" s="574" t="s">
        <v>267</v>
      </c>
      <c r="J4" s="574"/>
      <c r="K4" s="574" t="s">
        <v>11</v>
      </c>
      <c r="L4" s="564" t="s">
        <v>147</v>
      </c>
    </row>
    <row r="5" spans="1:29" ht="29.25" customHeight="1" x14ac:dyDescent="0.2">
      <c r="A5" s="562"/>
      <c r="B5" s="562"/>
      <c r="C5" s="568" t="s">
        <v>145</v>
      </c>
      <c r="D5" s="569"/>
      <c r="E5" s="573" t="s">
        <v>146</v>
      </c>
      <c r="F5" s="573"/>
      <c r="G5" s="573"/>
      <c r="H5" s="573"/>
      <c r="I5" s="575"/>
      <c r="J5" s="575"/>
      <c r="K5" s="575"/>
      <c r="L5" s="565"/>
    </row>
    <row r="6" spans="1:29" ht="27" customHeight="1" x14ac:dyDescent="0.2">
      <c r="A6" s="562"/>
      <c r="B6" s="562"/>
      <c r="C6" s="569"/>
      <c r="D6" s="569"/>
      <c r="E6" s="576" t="s">
        <v>57</v>
      </c>
      <c r="F6" s="576"/>
      <c r="G6" s="576" t="s">
        <v>56</v>
      </c>
      <c r="H6" s="577"/>
      <c r="I6" s="575" t="s">
        <v>290</v>
      </c>
      <c r="J6" s="575"/>
      <c r="K6" s="575" t="s">
        <v>88</v>
      </c>
      <c r="L6" s="565"/>
    </row>
    <row r="7" spans="1:29" ht="39.75" customHeight="1" thickBot="1" x14ac:dyDescent="0.25">
      <c r="A7" s="563"/>
      <c r="B7" s="563"/>
      <c r="C7" s="570"/>
      <c r="D7" s="570"/>
      <c r="E7" s="572" t="s">
        <v>143</v>
      </c>
      <c r="F7" s="572"/>
      <c r="G7" s="572" t="s">
        <v>144</v>
      </c>
      <c r="H7" s="578"/>
      <c r="I7" s="572"/>
      <c r="J7" s="572"/>
      <c r="K7" s="572"/>
      <c r="L7" s="566"/>
    </row>
    <row r="8" spans="1:29" ht="75" customHeight="1" x14ac:dyDescent="0.2">
      <c r="A8" s="579" t="s">
        <v>568</v>
      </c>
      <c r="B8" s="579"/>
      <c r="C8" s="341">
        <v>39</v>
      </c>
      <c r="D8" s="341"/>
      <c r="E8" s="341">
        <v>591</v>
      </c>
      <c r="F8" s="341"/>
      <c r="G8" s="341">
        <v>303</v>
      </c>
      <c r="H8" s="341"/>
      <c r="I8" s="341"/>
      <c r="J8" s="341">
        <v>416</v>
      </c>
      <c r="K8" s="343">
        <v>1310</v>
      </c>
      <c r="L8" s="284" t="s">
        <v>569</v>
      </c>
    </row>
    <row r="9" spans="1:29" ht="70.5" customHeight="1" x14ac:dyDescent="0.2">
      <c r="A9" s="556" t="s">
        <v>249</v>
      </c>
      <c r="B9" s="556"/>
      <c r="C9" s="341">
        <v>27</v>
      </c>
      <c r="D9" s="341"/>
      <c r="E9" s="341">
        <v>517</v>
      </c>
      <c r="F9" s="341"/>
      <c r="G9" s="341">
        <v>119</v>
      </c>
      <c r="H9" s="341"/>
      <c r="I9" s="341"/>
      <c r="J9" s="341" t="s">
        <v>559</v>
      </c>
      <c r="K9" s="341">
        <f>SUM(E9:J9)</f>
        <v>636</v>
      </c>
      <c r="L9" s="29" t="s">
        <v>250</v>
      </c>
      <c r="AC9" s="46"/>
    </row>
    <row r="10" spans="1:29" ht="73.5" customHeight="1" x14ac:dyDescent="0.2">
      <c r="A10" s="556" t="s">
        <v>225</v>
      </c>
      <c r="B10" s="556"/>
      <c r="C10" s="341">
        <v>24</v>
      </c>
      <c r="D10" s="341"/>
      <c r="E10" s="341">
        <v>353</v>
      </c>
      <c r="F10" s="341"/>
      <c r="G10" s="341">
        <v>237</v>
      </c>
      <c r="H10" s="341"/>
      <c r="I10" s="341"/>
      <c r="J10" s="341">
        <v>104</v>
      </c>
      <c r="K10" s="341">
        <f>SUM(E10:J10)</f>
        <v>694</v>
      </c>
      <c r="L10" s="46" t="s">
        <v>243</v>
      </c>
    </row>
    <row r="11" spans="1:29" ht="73.5" customHeight="1" x14ac:dyDescent="0.2">
      <c r="A11" s="556" t="s">
        <v>485</v>
      </c>
      <c r="B11" s="556"/>
      <c r="C11" s="341">
        <v>6</v>
      </c>
      <c r="D11" s="341"/>
      <c r="E11" s="341">
        <v>143</v>
      </c>
      <c r="F11" s="341"/>
      <c r="G11" s="341">
        <v>20</v>
      </c>
      <c r="H11" s="341"/>
      <c r="I11" s="341"/>
      <c r="J11" s="341" t="s">
        <v>559</v>
      </c>
      <c r="K11" s="341">
        <f>SUM(E11:J11)</f>
        <v>163</v>
      </c>
      <c r="L11" s="46" t="s">
        <v>463</v>
      </c>
    </row>
    <row r="12" spans="1:29" ht="73.5" customHeight="1" thickBot="1" x14ac:dyDescent="0.25">
      <c r="A12" s="559" t="s">
        <v>248</v>
      </c>
      <c r="B12" s="559"/>
      <c r="C12" s="342">
        <v>14</v>
      </c>
      <c r="D12" s="342"/>
      <c r="E12" s="342">
        <v>252</v>
      </c>
      <c r="F12" s="342"/>
      <c r="G12" s="342">
        <v>17</v>
      </c>
      <c r="H12" s="342"/>
      <c r="I12" s="342"/>
      <c r="J12" s="342" t="s">
        <v>559</v>
      </c>
      <c r="K12" s="342">
        <f>SUM(E12:J12)</f>
        <v>269</v>
      </c>
      <c r="L12" s="315" t="s">
        <v>251</v>
      </c>
    </row>
    <row r="13" spans="1:29" ht="51" customHeight="1" thickBot="1" x14ac:dyDescent="0.25">
      <c r="A13" s="555" t="s">
        <v>11</v>
      </c>
      <c r="B13" s="555"/>
      <c r="C13" s="376">
        <f>SUM(C8:C12)</f>
        <v>110</v>
      </c>
      <c r="D13" s="376"/>
      <c r="E13" s="376">
        <f>SUM(E8:E12)</f>
        <v>1856</v>
      </c>
      <c r="F13" s="376"/>
      <c r="G13" s="376">
        <f>SUM(G8:G12)</f>
        <v>696</v>
      </c>
      <c r="H13" s="376"/>
      <c r="I13" s="376"/>
      <c r="J13" s="376">
        <f>SUM(J8:J12)</f>
        <v>520</v>
      </c>
      <c r="K13" s="376">
        <f>SUM(K8:K12)</f>
        <v>3072</v>
      </c>
      <c r="L13" s="377" t="s">
        <v>88</v>
      </c>
      <c r="M13" s="138"/>
      <c r="N13" s="138"/>
    </row>
    <row r="14" spans="1:29" s="65" customFormat="1" ht="24" customHeight="1" x14ac:dyDescent="0.2">
      <c r="A14" s="582" t="s">
        <v>247</v>
      </c>
      <c r="B14" s="582"/>
      <c r="C14" s="583" t="s">
        <v>246</v>
      </c>
      <c r="D14" s="583"/>
      <c r="E14" s="583"/>
      <c r="F14" s="583"/>
      <c r="G14" s="583"/>
      <c r="H14" s="583"/>
      <c r="I14" s="583"/>
      <c r="J14" s="583"/>
      <c r="K14" s="583"/>
      <c r="L14" s="583"/>
    </row>
    <row r="15" spans="1:29" ht="33" customHeight="1" x14ac:dyDescent="0.2">
      <c r="A15" s="557" t="s">
        <v>421</v>
      </c>
      <c r="B15" s="557"/>
      <c r="C15" s="557"/>
      <c r="D15" s="557"/>
      <c r="E15" s="557"/>
      <c r="F15" s="557"/>
      <c r="G15" s="557"/>
      <c r="H15" s="558" t="s">
        <v>381</v>
      </c>
      <c r="I15" s="558"/>
      <c r="J15" s="558"/>
      <c r="K15" s="558"/>
      <c r="L15" s="558"/>
      <c r="M15" s="554"/>
      <c r="N15" s="554"/>
    </row>
    <row r="16" spans="1:29" ht="29.25" hidden="1" customHeight="1" x14ac:dyDescent="0.2">
      <c r="A16" s="519"/>
      <c r="B16" s="519"/>
      <c r="C16" s="519"/>
      <c r="D16" s="519"/>
      <c r="E16" s="519"/>
      <c r="F16" s="30"/>
      <c r="G16" s="30"/>
      <c r="H16" s="30"/>
      <c r="I16" s="47"/>
      <c r="J16" s="47"/>
      <c r="K16" s="581"/>
      <c r="L16" s="581"/>
    </row>
    <row r="17" spans="1:16" ht="34.5" hidden="1" customHeight="1" x14ac:dyDescent="0.2">
      <c r="A17" s="519"/>
      <c r="B17" s="519"/>
      <c r="C17" s="519"/>
      <c r="D17" s="519"/>
      <c r="E17" s="519"/>
      <c r="F17" s="30"/>
      <c r="G17" s="30"/>
      <c r="H17" s="30"/>
      <c r="I17" s="30"/>
      <c r="J17" s="30"/>
      <c r="K17" s="580"/>
      <c r="L17" s="580"/>
    </row>
    <row r="18" spans="1:16" ht="24" hidden="1" customHeight="1" x14ac:dyDescent="0.2">
      <c r="A18" s="59"/>
      <c r="B18" s="59"/>
      <c r="C18" s="59"/>
      <c r="D18" s="59"/>
      <c r="E18" s="59"/>
      <c r="F18" s="30"/>
      <c r="G18" s="30"/>
      <c r="H18" s="30"/>
      <c r="I18" s="30"/>
      <c r="J18" s="30"/>
      <c r="K18" s="139"/>
      <c r="L18" s="139"/>
    </row>
    <row r="19" spans="1:16" ht="34.5" hidden="1" customHeight="1" x14ac:dyDescent="0.2">
      <c r="A19" s="59"/>
      <c r="B19" s="59"/>
      <c r="C19" s="59"/>
      <c r="D19" s="59"/>
      <c r="E19" s="59"/>
      <c r="F19" s="30"/>
      <c r="G19" s="30"/>
      <c r="H19" s="30"/>
      <c r="I19" s="30"/>
      <c r="J19" s="30"/>
      <c r="K19" s="139"/>
      <c r="L19" s="139"/>
    </row>
    <row r="20" spans="1:16" ht="27" hidden="1" customHeight="1" x14ac:dyDescent="0.25">
      <c r="D20" s="41"/>
    </row>
    <row r="21" spans="1:16" ht="25.5" hidden="1" customHeight="1" x14ac:dyDescent="0.2"/>
    <row r="22" spans="1:16" ht="18.75" hidden="1" customHeight="1" x14ac:dyDescent="0.2"/>
    <row r="23" spans="1:16" ht="25.5" hidden="1" customHeight="1" x14ac:dyDescent="0.2"/>
    <row r="24" spans="1:16" ht="21" hidden="1" customHeight="1" x14ac:dyDescent="0.2"/>
    <row r="25" spans="1:16" ht="30" hidden="1" customHeight="1" x14ac:dyDescent="0.2"/>
    <row r="26" spans="1:16" ht="33" hidden="1" customHeight="1" x14ac:dyDescent="0.2"/>
    <row r="27" spans="1:16" ht="30.75" hidden="1" customHeight="1" x14ac:dyDescent="0.2"/>
    <row r="28" spans="1:16" ht="31.5" hidden="1" customHeight="1" x14ac:dyDescent="0.2"/>
    <row r="29" spans="1:16" ht="31.5" hidden="1" customHeight="1" x14ac:dyDescent="0.2">
      <c r="A29" s="30"/>
      <c r="B29" s="30"/>
      <c r="C29" s="30"/>
      <c r="D29" s="30"/>
      <c r="E29" s="30"/>
      <c r="F29" s="30"/>
      <c r="G29" s="30"/>
      <c r="H29" s="30"/>
      <c r="I29" s="30"/>
      <c r="J29" s="30"/>
      <c r="K29" s="30"/>
      <c r="L29" s="30"/>
      <c r="M29" s="30"/>
    </row>
    <row r="30" spans="1:16" ht="31.5" hidden="1" customHeight="1" x14ac:dyDescent="0.2">
      <c r="M30" s="30"/>
    </row>
    <row r="31" spans="1:16" ht="30" hidden="1" customHeight="1" x14ac:dyDescent="0.2">
      <c r="M31" s="31"/>
    </row>
    <row r="32" spans="1:16" ht="29.25" hidden="1" customHeight="1" x14ac:dyDescent="0.2">
      <c r="M32" s="32"/>
      <c r="N32" s="32"/>
      <c r="O32" s="32"/>
      <c r="P32" s="32"/>
    </row>
    <row r="33" spans="13:16" ht="27" hidden="1" customHeight="1" x14ac:dyDescent="0.2">
      <c r="M33" s="33"/>
      <c r="N33" s="33"/>
      <c r="O33" s="33"/>
      <c r="P33" s="34"/>
    </row>
    <row r="34" spans="13:16" hidden="1" x14ac:dyDescent="0.2"/>
    <row r="35" spans="13:16" ht="16.5" hidden="1" customHeight="1" x14ac:dyDescent="0.2"/>
    <row r="36" spans="13:16" hidden="1" x14ac:dyDescent="0.2"/>
    <row r="37" spans="13:16" hidden="1" x14ac:dyDescent="0.2"/>
    <row r="38" spans="13:16" hidden="1" x14ac:dyDescent="0.2"/>
    <row r="39" spans="13:16" hidden="1" x14ac:dyDescent="0.2"/>
    <row r="40" spans="13:16" hidden="1" x14ac:dyDescent="0.2"/>
  </sheetData>
  <mergeCells count="32">
    <mergeCell ref="A8:B8"/>
    <mergeCell ref="E6:F6"/>
    <mergeCell ref="K17:L17"/>
    <mergeCell ref="A16:E16"/>
    <mergeCell ref="K16:L16"/>
    <mergeCell ref="A17:E17"/>
    <mergeCell ref="A9:B9"/>
    <mergeCell ref="A14:B14"/>
    <mergeCell ref="C14:L14"/>
    <mergeCell ref="A1:L1"/>
    <mergeCell ref="A4:B7"/>
    <mergeCell ref="L4:L7"/>
    <mergeCell ref="A2:L2"/>
    <mergeCell ref="C4:D4"/>
    <mergeCell ref="C5:D7"/>
    <mergeCell ref="A3:B3"/>
    <mergeCell ref="E7:F7"/>
    <mergeCell ref="E5:H5"/>
    <mergeCell ref="E4:H4"/>
    <mergeCell ref="K4:K5"/>
    <mergeCell ref="K6:K7"/>
    <mergeCell ref="I4:J5"/>
    <mergeCell ref="I6:J7"/>
    <mergeCell ref="G6:H6"/>
    <mergeCell ref="G7:H7"/>
    <mergeCell ref="M15:N15"/>
    <mergeCell ref="A13:B13"/>
    <mergeCell ref="A10:B10"/>
    <mergeCell ref="A15:G15"/>
    <mergeCell ref="H15:L15"/>
    <mergeCell ref="A12:B12"/>
    <mergeCell ref="A11:B11"/>
  </mergeCells>
  <phoneticPr fontId="2" type="noConversion"/>
  <printOptions horizontalCentered="1"/>
  <pageMargins left="0.25" right="0.25" top="0.75" bottom="0.75" header="0.3" footer="0.3"/>
  <pageSetup paperSize="9" scale="62" fitToWidth="2" fitToHeight="2" orientation="portrait" r:id="rId1"/>
  <headerFooter alignWithMargins="0">
    <oddHeader>&amp;C&amp;"Arial,أسود عريض"&amp;16</oddHeader>
    <oddFooter xml:space="preserve">&amp;C&amp;14 &amp;18 &amp;14 13&amp;R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8">
    <tabColor rgb="FF00B050"/>
  </sheetPr>
  <dimension ref="A1:BF36"/>
  <sheetViews>
    <sheetView rightToLeft="1" view="pageBreakPreview" zoomScale="60" workbookViewId="0">
      <selection activeCell="D12" sqref="D12"/>
    </sheetView>
  </sheetViews>
  <sheetFormatPr defaultRowHeight="15.75" x14ac:dyDescent="0.2"/>
  <cols>
    <col min="1" max="1" width="29.85546875" style="26" customWidth="1"/>
    <col min="2" max="2" width="18.85546875" style="26" customWidth="1"/>
    <col min="3" max="3" width="15.7109375" style="26" customWidth="1"/>
    <col min="4" max="4" width="20.5703125" style="26" customWidth="1"/>
    <col min="5" max="5" width="38.7109375" style="26" customWidth="1"/>
    <col min="6" max="6" width="34.42578125" style="26" customWidth="1"/>
    <col min="7" max="12" width="9.140625" style="26" hidden="1" customWidth="1"/>
    <col min="13" max="23" width="9.140625" style="26"/>
    <col min="24" max="24" width="7.42578125" style="26" customWidth="1"/>
    <col min="25" max="25" width="2.28515625" style="26" hidden="1" customWidth="1"/>
    <col min="26" max="58" width="9.140625" style="26" hidden="1" customWidth="1"/>
    <col min="59" max="16384" width="9.140625" style="26"/>
  </cols>
  <sheetData>
    <row r="1" spans="1:9" ht="45" customHeight="1" x14ac:dyDescent="0.2">
      <c r="A1" s="584" t="s">
        <v>535</v>
      </c>
      <c r="B1" s="584"/>
      <c r="C1" s="584"/>
      <c r="D1" s="584"/>
      <c r="E1" s="584"/>
      <c r="F1" s="584"/>
    </row>
    <row r="2" spans="1:9" ht="42.75" customHeight="1" x14ac:dyDescent="0.2">
      <c r="A2" s="584" t="s">
        <v>536</v>
      </c>
      <c r="B2" s="584"/>
      <c r="C2" s="584"/>
      <c r="D2" s="584"/>
      <c r="E2" s="584"/>
      <c r="F2" s="584"/>
    </row>
    <row r="3" spans="1:9" ht="35.25" customHeight="1" thickBot="1" x14ac:dyDescent="0.25">
      <c r="A3" s="36" t="s">
        <v>447</v>
      </c>
      <c r="B3" s="40"/>
      <c r="C3" s="40"/>
      <c r="D3" s="40"/>
      <c r="E3" s="40"/>
      <c r="F3" s="218" t="s">
        <v>272</v>
      </c>
      <c r="G3" s="43"/>
      <c r="H3" s="43"/>
      <c r="I3" s="43"/>
    </row>
    <row r="4" spans="1:9" ht="65.25" customHeight="1" thickTop="1" x14ac:dyDescent="0.2">
      <c r="A4" s="586" t="s">
        <v>59</v>
      </c>
      <c r="B4" s="575" t="s">
        <v>226</v>
      </c>
      <c r="C4" s="575"/>
      <c r="D4" s="575"/>
      <c r="E4" s="378" t="s">
        <v>390</v>
      </c>
      <c r="F4" s="379" t="s">
        <v>391</v>
      </c>
      <c r="G4" s="50"/>
      <c r="H4" s="50"/>
      <c r="I4" s="50"/>
    </row>
    <row r="5" spans="1:9" ht="34.5" customHeight="1" x14ac:dyDescent="0.2">
      <c r="A5" s="587"/>
      <c r="B5" s="585" t="s">
        <v>151</v>
      </c>
      <c r="C5" s="585"/>
      <c r="D5" s="585"/>
      <c r="E5" s="589" t="s">
        <v>388</v>
      </c>
      <c r="F5" s="589" t="s">
        <v>389</v>
      </c>
      <c r="G5" s="2"/>
      <c r="H5" s="2"/>
      <c r="I5" s="2"/>
    </row>
    <row r="6" spans="1:9" ht="38.25" customHeight="1" x14ac:dyDescent="0.2">
      <c r="A6" s="587"/>
      <c r="B6" s="380" t="s">
        <v>66</v>
      </c>
      <c r="C6" s="380" t="s">
        <v>67</v>
      </c>
      <c r="D6" s="381" t="s">
        <v>11</v>
      </c>
      <c r="E6" s="589"/>
      <c r="F6" s="589"/>
      <c r="G6" s="2"/>
      <c r="H6" s="2"/>
      <c r="I6" s="2"/>
    </row>
    <row r="7" spans="1:9" ht="34.5" customHeight="1" thickBot="1" x14ac:dyDescent="0.25">
      <c r="A7" s="588"/>
      <c r="B7" s="365" t="s">
        <v>149</v>
      </c>
      <c r="C7" s="365" t="s">
        <v>150</v>
      </c>
      <c r="D7" s="363" t="s">
        <v>88</v>
      </c>
      <c r="E7" s="590"/>
      <c r="F7" s="590"/>
      <c r="G7" s="2"/>
      <c r="H7" s="2"/>
      <c r="I7" s="2"/>
    </row>
    <row r="8" spans="1:9" ht="45" customHeight="1" x14ac:dyDescent="0.2">
      <c r="A8" s="353" t="s">
        <v>392</v>
      </c>
      <c r="B8" s="283">
        <v>80178</v>
      </c>
      <c r="C8" s="253">
        <v>66338</v>
      </c>
      <c r="D8" s="283">
        <f>SUM(B8:C8)</f>
        <v>146516</v>
      </c>
      <c r="E8" s="283">
        <v>68833</v>
      </c>
      <c r="F8" s="283">
        <v>2009080</v>
      </c>
    </row>
    <row r="9" spans="1:9" ht="42" customHeight="1" x14ac:dyDescent="0.2">
      <c r="A9" s="353" t="s">
        <v>464</v>
      </c>
      <c r="B9" s="283">
        <v>487</v>
      </c>
      <c r="C9" s="253">
        <v>444</v>
      </c>
      <c r="D9" s="283">
        <f>SUM(B9:C9)</f>
        <v>931</v>
      </c>
      <c r="E9" s="283">
        <v>147</v>
      </c>
      <c r="F9" s="283">
        <v>3243</v>
      </c>
      <c r="G9" s="37"/>
    </row>
    <row r="10" spans="1:9" ht="42" customHeight="1" x14ac:dyDescent="0.2">
      <c r="A10" s="353" t="s">
        <v>422</v>
      </c>
      <c r="B10" s="307">
        <v>2040</v>
      </c>
      <c r="C10" s="307">
        <v>2156</v>
      </c>
      <c r="D10" s="307">
        <f>SUM(B10:C10)</f>
        <v>4196</v>
      </c>
      <c r="E10" s="307">
        <v>356</v>
      </c>
      <c r="F10" s="307">
        <v>17283</v>
      </c>
      <c r="G10" s="37"/>
    </row>
    <row r="11" spans="1:9" ht="41.25" customHeight="1" thickBot="1" x14ac:dyDescent="0.25">
      <c r="A11" s="354" t="s">
        <v>560</v>
      </c>
      <c r="B11" s="169">
        <v>20827</v>
      </c>
      <c r="C11" s="169">
        <v>19194</v>
      </c>
      <c r="D11" s="283">
        <f>SUM(B11:C11)</f>
        <v>40021</v>
      </c>
      <c r="E11" s="169">
        <v>8710</v>
      </c>
      <c r="F11" s="169">
        <v>194296</v>
      </c>
    </row>
    <row r="12" spans="1:9" ht="54" customHeight="1" thickBot="1" x14ac:dyDescent="0.25">
      <c r="A12" s="382" t="s">
        <v>12</v>
      </c>
      <c r="B12" s="383">
        <f>SUM(B8:B11)</f>
        <v>103532</v>
      </c>
      <c r="C12" s="383">
        <f>SUM(C8:C11)</f>
        <v>88132</v>
      </c>
      <c r="D12" s="383">
        <f>SUM(D8:D11)</f>
        <v>191664</v>
      </c>
      <c r="E12" s="383">
        <f>SUM(E8:E11)</f>
        <v>78046</v>
      </c>
      <c r="F12" s="383">
        <f>SUM(F8:F11)</f>
        <v>2223902</v>
      </c>
      <c r="G12" s="2"/>
      <c r="H12" s="2"/>
      <c r="I12" s="2"/>
    </row>
    <row r="13" spans="1:9" ht="23.25" customHeight="1" x14ac:dyDescent="0.2">
      <c r="A13" s="593" t="s">
        <v>254</v>
      </c>
      <c r="B13" s="593"/>
      <c r="C13" s="593"/>
      <c r="D13" s="54"/>
      <c r="E13" s="594" t="s">
        <v>431</v>
      </c>
      <c r="F13" s="594"/>
      <c r="G13" s="188"/>
      <c r="H13" s="188"/>
      <c r="I13" s="188"/>
    </row>
    <row r="14" spans="1:9" ht="24.75" customHeight="1" x14ac:dyDescent="0.2">
      <c r="A14" s="593" t="s">
        <v>383</v>
      </c>
      <c r="B14" s="593"/>
      <c r="C14" s="593"/>
      <c r="D14" s="54"/>
      <c r="E14" s="595" t="s">
        <v>432</v>
      </c>
      <c r="F14" s="595"/>
      <c r="G14" s="48"/>
      <c r="H14" s="48"/>
      <c r="I14" s="48"/>
    </row>
    <row r="15" spans="1:9" s="48" customFormat="1" ht="38.25" customHeight="1" x14ac:dyDescent="0.2">
      <c r="A15" s="591" t="s">
        <v>423</v>
      </c>
      <c r="B15" s="591"/>
      <c r="C15" s="591"/>
      <c r="D15" s="591"/>
      <c r="E15" s="558" t="s">
        <v>381</v>
      </c>
      <c r="F15" s="558"/>
      <c r="G15" s="558"/>
      <c r="H15" s="558"/>
      <c r="I15" s="558"/>
    </row>
    <row r="16" spans="1:9" x14ac:dyDescent="0.2">
      <c r="E16" s="457"/>
      <c r="F16" s="457"/>
    </row>
    <row r="17" spans="1:9" x14ac:dyDescent="0.2">
      <c r="E17" s="592"/>
      <c r="F17" s="592"/>
    </row>
    <row r="23" spans="1:9" ht="12" customHeight="1" x14ac:dyDescent="0.2"/>
    <row r="24" spans="1:9" hidden="1" x14ac:dyDescent="0.2"/>
    <row r="25" spans="1:9" hidden="1" x14ac:dyDescent="0.2"/>
    <row r="26" spans="1:9" hidden="1" x14ac:dyDescent="0.2"/>
    <row r="27" spans="1:9" hidden="1" x14ac:dyDescent="0.2">
      <c r="A27" s="48"/>
      <c r="B27" s="48"/>
      <c r="C27" s="48"/>
      <c r="D27" s="48"/>
      <c r="E27" s="48"/>
      <c r="F27" s="48"/>
      <c r="G27" s="48"/>
      <c r="H27" s="48"/>
      <c r="I27" s="48"/>
    </row>
    <row r="28" spans="1:9" hidden="1" x14ac:dyDescent="0.2"/>
    <row r="29" spans="1:9" hidden="1" x14ac:dyDescent="0.2"/>
    <row r="30" spans="1:9" hidden="1" x14ac:dyDescent="0.2"/>
    <row r="31" spans="1:9" hidden="1" x14ac:dyDescent="0.2"/>
    <row r="32" spans="1:9" hidden="1" x14ac:dyDescent="0.2"/>
    <row r="33" hidden="1" x14ac:dyDescent="0.2"/>
    <row r="34" hidden="1" x14ac:dyDescent="0.2"/>
    <row r="35" hidden="1" x14ac:dyDescent="0.2"/>
    <row r="36" hidden="1" x14ac:dyDescent="0.2"/>
  </sheetData>
  <mergeCells count="15">
    <mergeCell ref="A15:D15"/>
    <mergeCell ref="E17:F17"/>
    <mergeCell ref="A13:C13"/>
    <mergeCell ref="A14:C14"/>
    <mergeCell ref="E16:F16"/>
    <mergeCell ref="E15:I15"/>
    <mergeCell ref="E13:F13"/>
    <mergeCell ref="E14:F14"/>
    <mergeCell ref="A1:F1"/>
    <mergeCell ref="A2:F2"/>
    <mergeCell ref="B4:D4"/>
    <mergeCell ref="B5:D5"/>
    <mergeCell ref="A4:A7"/>
    <mergeCell ref="E5:E7"/>
    <mergeCell ref="F5:F7"/>
  </mergeCells>
  <phoneticPr fontId="2" type="noConversion"/>
  <printOptions horizontalCentered="1"/>
  <pageMargins left="0.23622047244094499" right="0.23622047244094499" top="0.74803149606299202" bottom="0.74803149606299202" header="0.31496062992126" footer="0.31496062992126"/>
  <pageSetup paperSize="9" scale="75" orientation="landscape" r:id="rId1"/>
  <headerFooter alignWithMargins="0">
    <oddHeader xml:space="preserve">&amp;C&amp;"Arial,أسود عريض"&amp;14&amp;R&amp;"Arial,أسود عريض"&amp;14                                  </oddHeader>
    <oddFooter>&amp;C&amp;11 &amp;16 &amp;14 14</oddFooter>
  </headerFooter>
  <colBreaks count="1" manualBreakCount="1">
    <brk id="6" max="1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T43"/>
  <sheetViews>
    <sheetView rightToLeft="1" view="pageBreakPreview" zoomScale="60" workbookViewId="0">
      <selection activeCell="D12" sqref="D12"/>
    </sheetView>
  </sheetViews>
  <sheetFormatPr defaultColWidth="8.85546875" defaultRowHeight="12.75" x14ac:dyDescent="0.2"/>
  <cols>
    <col min="1" max="1" width="29.140625" style="3" customWidth="1"/>
    <col min="2" max="2" width="33" style="3" customWidth="1"/>
    <col min="3" max="3" width="30.140625" style="3" customWidth="1"/>
    <col min="4" max="4" width="17" style="3" customWidth="1"/>
    <col min="5" max="5" width="43.42578125" style="3" customWidth="1"/>
    <col min="6" max="6" width="0.28515625" style="3" customWidth="1"/>
    <col min="7" max="7" width="14.28515625" style="3" hidden="1" customWidth="1"/>
    <col min="8" max="8" width="21.140625" style="3" hidden="1" customWidth="1"/>
    <col min="9" max="11" width="8.85546875" style="3" hidden="1" customWidth="1"/>
    <col min="12" max="12" width="0.140625" style="3" customWidth="1"/>
    <col min="13" max="20" width="8.85546875" style="3" hidden="1" customWidth="1"/>
    <col min="21" max="16384" width="8.85546875" style="3"/>
  </cols>
  <sheetData>
    <row r="1" spans="1:12" ht="35.25" customHeight="1" x14ac:dyDescent="0.2">
      <c r="A1" s="584" t="s">
        <v>537</v>
      </c>
      <c r="B1" s="584"/>
      <c r="C1" s="584"/>
      <c r="D1" s="584"/>
      <c r="E1" s="584"/>
    </row>
    <row r="2" spans="1:12" ht="26.25" customHeight="1" x14ac:dyDescent="0.2">
      <c r="A2" s="584" t="s">
        <v>538</v>
      </c>
      <c r="B2" s="584"/>
      <c r="C2" s="584"/>
      <c r="D2" s="584"/>
      <c r="E2" s="584"/>
    </row>
    <row r="3" spans="1:12" ht="32.25" customHeight="1" thickBot="1" x14ac:dyDescent="0.35">
      <c r="A3" s="50" t="s">
        <v>448</v>
      </c>
      <c r="B3" s="35"/>
      <c r="C3" s="35"/>
      <c r="D3" s="35"/>
      <c r="E3" s="49" t="s">
        <v>441</v>
      </c>
      <c r="F3" s="52"/>
      <c r="G3" s="52"/>
      <c r="H3" s="52"/>
      <c r="I3" s="52"/>
      <c r="J3" s="52"/>
      <c r="K3" s="52"/>
      <c r="L3" s="52"/>
    </row>
    <row r="4" spans="1:12" ht="24" customHeight="1" thickTop="1" x14ac:dyDescent="0.3">
      <c r="A4" s="560" t="s">
        <v>202</v>
      </c>
      <c r="B4" s="384" t="s">
        <v>203</v>
      </c>
      <c r="C4" s="384" t="s">
        <v>204</v>
      </c>
      <c r="D4" s="384" t="s">
        <v>12</v>
      </c>
      <c r="E4" s="597" t="s">
        <v>207</v>
      </c>
      <c r="F4" s="52"/>
      <c r="G4" s="52"/>
      <c r="H4" s="52"/>
      <c r="I4" s="52"/>
      <c r="J4" s="52"/>
      <c r="K4" s="52"/>
      <c r="L4" s="52"/>
    </row>
    <row r="5" spans="1:12" ht="31.5" customHeight="1" thickBot="1" x14ac:dyDescent="0.3">
      <c r="A5" s="596"/>
      <c r="B5" s="385" t="s">
        <v>208</v>
      </c>
      <c r="C5" s="385" t="s">
        <v>209</v>
      </c>
      <c r="D5" s="385" t="s">
        <v>88</v>
      </c>
      <c r="E5" s="598"/>
      <c r="F5" s="22"/>
      <c r="G5" s="22"/>
      <c r="H5" s="22"/>
      <c r="I5" s="22"/>
      <c r="J5" s="22"/>
      <c r="K5" s="22"/>
      <c r="L5" s="22"/>
    </row>
    <row r="6" spans="1:12" ht="30" customHeight="1" x14ac:dyDescent="0.25">
      <c r="A6" s="145" t="s">
        <v>417</v>
      </c>
      <c r="B6" s="270">
        <v>30105</v>
      </c>
      <c r="C6" s="270">
        <v>48144</v>
      </c>
      <c r="D6" s="270">
        <f t="shared" ref="D6:D30" si="0">SUM(B6:C6)</f>
        <v>78249</v>
      </c>
      <c r="E6" s="146" t="s">
        <v>579</v>
      </c>
      <c r="F6" s="22"/>
      <c r="G6" s="22"/>
      <c r="H6" s="22"/>
      <c r="I6" s="22"/>
      <c r="J6" s="22"/>
      <c r="K6" s="22"/>
      <c r="L6" s="22"/>
    </row>
    <row r="7" spans="1:12" ht="30" customHeight="1" x14ac:dyDescent="0.25">
      <c r="A7" s="157" t="s">
        <v>357</v>
      </c>
      <c r="B7" s="270">
        <v>5107</v>
      </c>
      <c r="C7" s="270">
        <v>6008</v>
      </c>
      <c r="D7" s="270">
        <f t="shared" si="0"/>
        <v>11115</v>
      </c>
      <c r="E7" s="149" t="s">
        <v>371</v>
      </c>
      <c r="F7" s="22"/>
      <c r="G7" s="22"/>
      <c r="H7" s="22"/>
      <c r="I7" s="22"/>
      <c r="J7" s="22"/>
      <c r="K7" s="22"/>
      <c r="L7" s="22"/>
    </row>
    <row r="8" spans="1:12" ht="30" customHeight="1" x14ac:dyDescent="0.25">
      <c r="A8" s="157" t="s">
        <v>358</v>
      </c>
      <c r="B8" s="270">
        <v>6160</v>
      </c>
      <c r="C8" s="270">
        <v>4841</v>
      </c>
      <c r="D8" s="270">
        <f t="shared" si="0"/>
        <v>11001</v>
      </c>
      <c r="E8" s="149" t="s">
        <v>375</v>
      </c>
      <c r="F8" s="22"/>
      <c r="G8" s="22"/>
      <c r="H8" s="22"/>
      <c r="I8" s="22"/>
      <c r="J8" s="22"/>
      <c r="K8" s="22"/>
      <c r="L8" s="22"/>
    </row>
    <row r="9" spans="1:12" ht="30" customHeight="1" x14ac:dyDescent="0.25">
      <c r="A9" s="147" t="s">
        <v>364</v>
      </c>
      <c r="B9" s="270">
        <v>11600</v>
      </c>
      <c r="C9" s="270">
        <v>333</v>
      </c>
      <c r="D9" s="270">
        <f t="shared" si="0"/>
        <v>11933</v>
      </c>
      <c r="E9" s="148" t="s">
        <v>376</v>
      </c>
      <c r="F9" s="22"/>
      <c r="G9" s="22"/>
      <c r="H9" s="22"/>
      <c r="I9" s="22"/>
      <c r="J9" s="22"/>
      <c r="K9" s="22"/>
      <c r="L9" s="22"/>
    </row>
    <row r="10" spans="1:12" ht="30" customHeight="1" x14ac:dyDescent="0.25">
      <c r="A10" s="157" t="s">
        <v>394</v>
      </c>
      <c r="B10" s="270">
        <v>0</v>
      </c>
      <c r="C10" s="270">
        <v>7211</v>
      </c>
      <c r="D10" s="270">
        <f t="shared" si="0"/>
        <v>7211</v>
      </c>
      <c r="E10" s="149" t="s">
        <v>395</v>
      </c>
      <c r="F10" s="22"/>
      <c r="G10" s="22"/>
      <c r="H10" s="22"/>
      <c r="I10" s="22"/>
      <c r="J10" s="22"/>
      <c r="K10" s="22"/>
      <c r="L10" s="22"/>
    </row>
    <row r="11" spans="1:12" ht="30" customHeight="1" x14ac:dyDescent="0.25">
      <c r="A11" s="157" t="s">
        <v>359</v>
      </c>
      <c r="B11" s="270">
        <v>4534</v>
      </c>
      <c r="C11" s="270">
        <v>7320</v>
      </c>
      <c r="D11" s="270">
        <f t="shared" si="0"/>
        <v>11854</v>
      </c>
      <c r="E11" s="149" t="s">
        <v>372</v>
      </c>
      <c r="F11" s="22"/>
      <c r="G11" s="22"/>
      <c r="H11" s="22"/>
      <c r="I11" s="22"/>
      <c r="J11" s="22"/>
      <c r="K11" s="22"/>
      <c r="L11" s="22"/>
    </row>
    <row r="12" spans="1:12" ht="30" customHeight="1" x14ac:dyDescent="0.25">
      <c r="A12" s="157" t="s">
        <v>360</v>
      </c>
      <c r="B12" s="270">
        <v>0</v>
      </c>
      <c r="C12" s="270">
        <v>1175</v>
      </c>
      <c r="D12" s="270">
        <f t="shared" si="0"/>
        <v>1175</v>
      </c>
      <c r="E12" s="149" t="s">
        <v>373</v>
      </c>
      <c r="F12" s="22"/>
      <c r="G12" s="22"/>
      <c r="H12" s="22"/>
      <c r="I12" s="22"/>
      <c r="J12" s="22"/>
      <c r="K12" s="22"/>
      <c r="L12" s="22"/>
    </row>
    <row r="13" spans="1:12" ht="30" customHeight="1" x14ac:dyDescent="0.25">
      <c r="A13" s="147" t="s">
        <v>361</v>
      </c>
      <c r="B13" s="270">
        <v>0</v>
      </c>
      <c r="C13" s="270">
        <v>3220</v>
      </c>
      <c r="D13" s="270">
        <f t="shared" si="0"/>
        <v>3220</v>
      </c>
      <c r="E13" s="149" t="s">
        <v>404</v>
      </c>
      <c r="F13" s="22"/>
      <c r="G13" s="22"/>
      <c r="H13" s="22"/>
      <c r="I13" s="22"/>
      <c r="J13" s="22"/>
      <c r="K13" s="22" t="s">
        <v>466</v>
      </c>
      <c r="L13" s="22"/>
    </row>
    <row r="14" spans="1:12" ht="30" customHeight="1" x14ac:dyDescent="0.25">
      <c r="A14" s="147" t="s">
        <v>467</v>
      </c>
      <c r="B14" s="270">
        <v>0</v>
      </c>
      <c r="C14" s="270">
        <v>110</v>
      </c>
      <c r="D14" s="270">
        <f t="shared" si="0"/>
        <v>110</v>
      </c>
      <c r="E14" s="149" t="s">
        <v>481</v>
      </c>
      <c r="F14" s="22"/>
      <c r="G14" s="22"/>
      <c r="H14" s="22"/>
      <c r="I14" s="22"/>
      <c r="J14" s="22"/>
      <c r="K14" s="22"/>
      <c r="L14" s="22"/>
    </row>
    <row r="15" spans="1:12" ht="30" customHeight="1" x14ac:dyDescent="0.25">
      <c r="A15" s="147" t="s">
        <v>398</v>
      </c>
      <c r="B15" s="270">
        <v>0</v>
      </c>
      <c r="C15" s="270">
        <v>519</v>
      </c>
      <c r="D15" s="270">
        <f t="shared" si="0"/>
        <v>519</v>
      </c>
      <c r="E15" s="149" t="s">
        <v>396</v>
      </c>
      <c r="F15" s="22"/>
      <c r="G15" s="22"/>
      <c r="H15" s="22"/>
      <c r="I15" s="22"/>
      <c r="J15" s="22"/>
      <c r="K15" s="22"/>
      <c r="L15" s="22"/>
    </row>
    <row r="16" spans="1:12" ht="30" customHeight="1" x14ac:dyDescent="0.25">
      <c r="A16" s="147" t="s">
        <v>363</v>
      </c>
      <c r="B16" s="270">
        <v>0</v>
      </c>
      <c r="C16" s="270">
        <v>6427</v>
      </c>
      <c r="D16" s="270">
        <f t="shared" si="0"/>
        <v>6427</v>
      </c>
      <c r="E16" s="149" t="s">
        <v>374</v>
      </c>
      <c r="F16" s="22"/>
      <c r="G16" s="22"/>
      <c r="H16" s="22"/>
      <c r="I16" s="22"/>
      <c r="J16" s="22"/>
      <c r="K16" s="22"/>
      <c r="L16" s="22"/>
    </row>
    <row r="17" spans="1:20" ht="30" customHeight="1" x14ac:dyDescent="0.2">
      <c r="A17" s="147" t="s">
        <v>362</v>
      </c>
      <c r="B17" s="270">
        <v>13034</v>
      </c>
      <c r="C17" s="270">
        <v>14801</v>
      </c>
      <c r="D17" s="270">
        <f t="shared" si="0"/>
        <v>27835</v>
      </c>
      <c r="E17" s="148" t="s">
        <v>397</v>
      </c>
    </row>
    <row r="18" spans="1:20" ht="30" customHeight="1" x14ac:dyDescent="0.2">
      <c r="A18" s="157" t="s">
        <v>492</v>
      </c>
      <c r="B18" s="270">
        <v>0</v>
      </c>
      <c r="C18" s="270">
        <v>556</v>
      </c>
      <c r="D18" s="270">
        <f t="shared" si="0"/>
        <v>556</v>
      </c>
      <c r="E18" s="165" t="s">
        <v>408</v>
      </c>
    </row>
    <row r="19" spans="1:20" ht="30" customHeight="1" x14ac:dyDescent="0.2">
      <c r="A19" s="157" t="s">
        <v>486</v>
      </c>
      <c r="B19" s="270">
        <v>0</v>
      </c>
      <c r="C19" s="270">
        <v>83</v>
      </c>
      <c r="D19" s="270">
        <f t="shared" si="0"/>
        <v>83</v>
      </c>
      <c r="E19" s="149" t="s">
        <v>468</v>
      </c>
      <c r="T19" s="149" t="s">
        <v>245</v>
      </c>
    </row>
    <row r="20" spans="1:20" ht="30" customHeight="1" x14ac:dyDescent="0.2">
      <c r="A20" s="157" t="s">
        <v>407</v>
      </c>
      <c r="B20" s="270">
        <v>0</v>
      </c>
      <c r="C20" s="270">
        <v>257</v>
      </c>
      <c r="D20" s="270">
        <f t="shared" si="0"/>
        <v>257</v>
      </c>
      <c r="E20" s="149" t="s">
        <v>489</v>
      </c>
    </row>
    <row r="21" spans="1:20" ht="30" customHeight="1" x14ac:dyDescent="0.2">
      <c r="A21" s="157" t="s">
        <v>563</v>
      </c>
      <c r="B21" s="270">
        <v>4467</v>
      </c>
      <c r="C21" s="270">
        <v>0</v>
      </c>
      <c r="D21" s="270">
        <f t="shared" si="0"/>
        <v>4467</v>
      </c>
      <c r="E21" s="149" t="s">
        <v>578</v>
      </c>
    </row>
    <row r="22" spans="1:20" ht="30" customHeight="1" x14ac:dyDescent="0.2">
      <c r="A22" s="147" t="s">
        <v>365</v>
      </c>
      <c r="B22" s="270">
        <v>2028</v>
      </c>
      <c r="C22" s="270">
        <v>0</v>
      </c>
      <c r="D22" s="270">
        <f t="shared" si="0"/>
        <v>2028</v>
      </c>
      <c r="E22" s="149" t="s">
        <v>377</v>
      </c>
    </row>
    <row r="23" spans="1:20" ht="30" customHeight="1" x14ac:dyDescent="0.2">
      <c r="A23" s="147" t="s">
        <v>366</v>
      </c>
      <c r="B23" s="270">
        <v>554</v>
      </c>
      <c r="C23" s="270">
        <v>0</v>
      </c>
      <c r="D23" s="270">
        <f t="shared" si="0"/>
        <v>554</v>
      </c>
      <c r="E23" s="149" t="s">
        <v>490</v>
      </c>
      <c r="T23" s="149"/>
    </row>
    <row r="24" spans="1:20" ht="30" customHeight="1" x14ac:dyDescent="0.2">
      <c r="A24" s="157" t="s">
        <v>367</v>
      </c>
      <c r="B24" s="270">
        <v>1797</v>
      </c>
      <c r="C24" s="270">
        <v>0</v>
      </c>
      <c r="D24" s="270">
        <f t="shared" si="0"/>
        <v>1797</v>
      </c>
      <c r="E24" s="149" t="s">
        <v>378</v>
      </c>
    </row>
    <row r="25" spans="1:20" ht="30" customHeight="1" x14ac:dyDescent="0.2">
      <c r="A25" s="157" t="s">
        <v>487</v>
      </c>
      <c r="B25" s="270">
        <v>731</v>
      </c>
      <c r="C25" s="270">
        <v>913</v>
      </c>
      <c r="D25" s="270">
        <f t="shared" si="0"/>
        <v>1644</v>
      </c>
      <c r="E25" s="149" t="s">
        <v>493</v>
      </c>
    </row>
    <row r="26" spans="1:20" ht="30" customHeight="1" x14ac:dyDescent="0.2">
      <c r="A26" s="157" t="s">
        <v>465</v>
      </c>
      <c r="B26" s="270">
        <v>1546</v>
      </c>
      <c r="C26" s="270">
        <v>1006</v>
      </c>
      <c r="D26" s="270">
        <f t="shared" si="0"/>
        <v>2552</v>
      </c>
      <c r="E26" s="149" t="s">
        <v>469</v>
      </c>
    </row>
    <row r="27" spans="1:20" ht="30" customHeight="1" x14ac:dyDescent="0.2">
      <c r="A27" s="157" t="s">
        <v>564</v>
      </c>
      <c r="B27" s="270">
        <v>333</v>
      </c>
      <c r="C27" s="270">
        <v>333</v>
      </c>
      <c r="D27" s="270">
        <f t="shared" si="0"/>
        <v>666</v>
      </c>
      <c r="E27" s="149" t="s">
        <v>494</v>
      </c>
    </row>
    <row r="28" spans="1:20" ht="32.25" customHeight="1" x14ac:dyDescent="0.2">
      <c r="A28" s="157" t="s">
        <v>488</v>
      </c>
      <c r="B28" s="270">
        <v>154</v>
      </c>
      <c r="C28" s="270">
        <v>111</v>
      </c>
      <c r="D28" s="270">
        <f t="shared" si="0"/>
        <v>265</v>
      </c>
      <c r="E28" s="149" t="s">
        <v>491</v>
      </c>
    </row>
    <row r="29" spans="1:20" ht="30" customHeight="1" thickBot="1" x14ac:dyDescent="0.25">
      <c r="A29" s="285" t="s">
        <v>565</v>
      </c>
      <c r="B29" s="271">
        <v>6146</v>
      </c>
      <c r="C29" s="270">
        <v>0</v>
      </c>
      <c r="D29" s="271">
        <f t="shared" si="0"/>
        <v>6146</v>
      </c>
      <c r="E29" s="149" t="s">
        <v>580</v>
      </c>
    </row>
    <row r="30" spans="1:20" ht="36" customHeight="1" thickBot="1" x14ac:dyDescent="0.25">
      <c r="A30" s="386" t="s">
        <v>12</v>
      </c>
      <c r="B30" s="387">
        <f>SUM(B6:B29)</f>
        <v>88296</v>
      </c>
      <c r="C30" s="387">
        <f>SUM(C6:C29)</f>
        <v>103368</v>
      </c>
      <c r="D30" s="387">
        <f t="shared" si="0"/>
        <v>191664</v>
      </c>
      <c r="E30" s="388" t="s">
        <v>88</v>
      </c>
    </row>
    <row r="31" spans="1:20" ht="35.25" customHeight="1" x14ac:dyDescent="0.25">
      <c r="A31" s="600" t="s">
        <v>424</v>
      </c>
      <c r="B31" s="600"/>
      <c r="C31" s="558" t="s">
        <v>430</v>
      </c>
      <c r="D31" s="558"/>
      <c r="E31" s="558"/>
      <c r="F31" s="24"/>
      <c r="G31" s="24"/>
      <c r="H31" s="24"/>
      <c r="I31" s="24"/>
      <c r="J31" s="24"/>
      <c r="K31" s="24"/>
      <c r="L31" s="24"/>
    </row>
    <row r="32" spans="1:20" ht="7.5" customHeight="1" x14ac:dyDescent="0.25">
      <c r="A32" s="599"/>
      <c r="B32" s="599"/>
      <c r="E32" s="38"/>
      <c r="F32" s="24"/>
      <c r="G32" s="24"/>
      <c r="H32" s="24"/>
      <c r="I32" s="24"/>
      <c r="J32" s="24"/>
      <c r="K32" s="24"/>
      <c r="L32" s="24"/>
    </row>
    <row r="33" spans="1:12" ht="30" customHeight="1" x14ac:dyDescent="0.25">
      <c r="A33" s="39"/>
      <c r="F33" s="24"/>
      <c r="G33" s="24"/>
      <c r="H33" s="24"/>
      <c r="I33" s="24"/>
      <c r="J33" s="24"/>
      <c r="K33" s="24"/>
      <c r="L33" s="24"/>
    </row>
    <row r="34" spans="1:12" ht="30" customHeight="1" x14ac:dyDescent="0.25">
      <c r="F34" s="24"/>
      <c r="G34" s="24"/>
      <c r="H34" s="24"/>
      <c r="I34" s="24"/>
      <c r="J34" s="24"/>
      <c r="K34" s="24"/>
      <c r="L34" s="24"/>
    </row>
    <row r="35" spans="1:12" ht="30" customHeight="1" x14ac:dyDescent="0.25">
      <c r="F35" s="24"/>
      <c r="G35" s="24"/>
      <c r="H35" s="24"/>
      <c r="I35" s="24"/>
      <c r="J35" s="24"/>
      <c r="K35" s="24"/>
      <c r="L35" s="24"/>
    </row>
    <row r="36" spans="1:12" ht="30" customHeight="1" x14ac:dyDescent="0.25">
      <c r="F36" s="24"/>
      <c r="G36" s="24"/>
      <c r="H36" s="24"/>
      <c r="I36" s="24"/>
      <c r="J36" s="24"/>
      <c r="K36" s="24"/>
      <c r="L36" s="24"/>
    </row>
    <row r="37" spans="1:12" s="159" customFormat="1" ht="30" customHeight="1" x14ac:dyDescent="0.25">
      <c r="A37" s="3"/>
      <c r="B37" s="3"/>
      <c r="C37" s="3"/>
      <c r="D37" s="3"/>
      <c r="E37" s="3"/>
      <c r="F37" s="158"/>
      <c r="G37" s="158"/>
      <c r="H37" s="158"/>
      <c r="I37" s="158"/>
      <c r="J37" s="158"/>
      <c r="K37" s="158"/>
      <c r="L37" s="158"/>
    </row>
    <row r="38" spans="1:12" s="161" customFormat="1" ht="30" customHeight="1" x14ac:dyDescent="0.25">
      <c r="A38" s="3"/>
      <c r="B38" s="3"/>
      <c r="C38" s="3"/>
      <c r="D38" s="3"/>
      <c r="E38" s="3"/>
      <c r="F38" s="160"/>
      <c r="G38" s="160"/>
      <c r="H38" s="160"/>
      <c r="I38" s="160"/>
      <c r="J38" s="160"/>
      <c r="K38" s="160"/>
      <c r="L38" s="160"/>
    </row>
    <row r="39" spans="1:12" ht="30" customHeight="1" x14ac:dyDescent="0.25">
      <c r="F39" s="144"/>
      <c r="G39" s="144"/>
      <c r="H39" s="144"/>
      <c r="I39" s="24"/>
      <c r="J39" s="24"/>
      <c r="K39" s="24"/>
      <c r="L39" s="24"/>
    </row>
    <row r="40" spans="1:12" ht="33" customHeight="1" x14ac:dyDescent="0.2">
      <c r="F40" s="143"/>
      <c r="G40" s="143"/>
      <c r="H40" s="143"/>
    </row>
    <row r="41" spans="1:12" ht="32.25" customHeight="1" x14ac:dyDescent="0.2"/>
    <row r="42" spans="1:12" ht="66" customHeight="1" x14ac:dyDescent="0.2"/>
    <row r="43" spans="1:12" ht="37.5" customHeight="1" x14ac:dyDescent="0.2"/>
  </sheetData>
  <mergeCells count="7">
    <mergeCell ref="A2:E2"/>
    <mergeCell ref="A1:E1"/>
    <mergeCell ref="A4:A5"/>
    <mergeCell ref="E4:E5"/>
    <mergeCell ref="A32:B32"/>
    <mergeCell ref="A31:B31"/>
    <mergeCell ref="C31:E31"/>
  </mergeCells>
  <printOptions horizontalCentered="1"/>
  <pageMargins left="0.23622047244094499" right="0.23622047244094499" top="0.74803149606299202" bottom="0.74803149606299202" header="0.31496062992126" footer="0.31496062992126"/>
  <pageSetup paperSize="9" scale="65" orientation="portrait" r:id="rId1"/>
  <headerFooter scaleWithDoc="0" alignWithMargins="0">
    <oddFooter>&amp;C&amp;14 &amp;12 15</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E20"/>
  <sheetViews>
    <sheetView rightToLeft="1" view="pageBreakPreview" zoomScale="60" workbookViewId="0">
      <selection activeCell="D12" sqref="D12"/>
    </sheetView>
  </sheetViews>
  <sheetFormatPr defaultRowHeight="18" x14ac:dyDescent="0.25"/>
  <cols>
    <col min="1" max="1" width="27.42578125" style="51" customWidth="1"/>
    <col min="2" max="2" width="33.85546875" style="51" customWidth="1"/>
    <col min="3" max="3" width="43.7109375" style="51" customWidth="1"/>
    <col min="4" max="4" width="28.7109375" style="51" customWidth="1"/>
    <col min="5" max="5" width="38" style="51" customWidth="1"/>
    <col min="6" max="6" width="4.5703125" style="51" customWidth="1"/>
    <col min="7" max="13" width="9.140625" style="51"/>
    <col min="14" max="14" width="30.140625" style="51" customWidth="1"/>
    <col min="15" max="16384" width="9.140625" style="51"/>
  </cols>
  <sheetData>
    <row r="1" spans="1:5" ht="48.75" customHeight="1" x14ac:dyDescent="0.25">
      <c r="A1" s="601" t="s">
        <v>539</v>
      </c>
      <c r="B1" s="601"/>
      <c r="C1" s="601"/>
      <c r="D1" s="601"/>
      <c r="E1" s="601"/>
    </row>
    <row r="2" spans="1:5" ht="51.75" customHeight="1" x14ac:dyDescent="0.25">
      <c r="A2" s="602" t="s">
        <v>540</v>
      </c>
      <c r="B2" s="602"/>
      <c r="C2" s="602"/>
      <c r="D2" s="602"/>
      <c r="E2" s="602"/>
    </row>
    <row r="3" spans="1:5" ht="45" customHeight="1" thickBot="1" x14ac:dyDescent="0.3">
      <c r="A3" s="73" t="s">
        <v>270</v>
      </c>
      <c r="B3" s="125"/>
      <c r="C3" s="132"/>
      <c r="D3" s="132"/>
      <c r="E3" s="49" t="s">
        <v>514</v>
      </c>
    </row>
    <row r="4" spans="1:5" ht="60.75" customHeight="1" thickTop="1" x14ac:dyDescent="0.25">
      <c r="A4" s="603" t="s">
        <v>33</v>
      </c>
      <c r="B4" s="389" t="s">
        <v>87</v>
      </c>
      <c r="C4" s="389" t="s">
        <v>483</v>
      </c>
      <c r="D4" s="389" t="s">
        <v>403</v>
      </c>
      <c r="E4" s="606" t="s">
        <v>152</v>
      </c>
    </row>
    <row r="5" spans="1:5" ht="96" customHeight="1" thickBot="1" x14ac:dyDescent="0.3">
      <c r="A5" s="604"/>
      <c r="B5" s="390" t="s">
        <v>318</v>
      </c>
      <c r="C5" s="390" t="s">
        <v>338</v>
      </c>
      <c r="D5" s="390" t="s">
        <v>314</v>
      </c>
      <c r="E5" s="607"/>
    </row>
    <row r="6" spans="1:5" ht="50.25" customHeight="1" x14ac:dyDescent="0.25">
      <c r="A6" s="93" t="s">
        <v>409</v>
      </c>
      <c r="B6" s="272">
        <v>18758</v>
      </c>
      <c r="C6" s="272">
        <v>8226</v>
      </c>
      <c r="D6" s="272">
        <v>237800</v>
      </c>
      <c r="E6" s="127" t="s">
        <v>153</v>
      </c>
    </row>
    <row r="7" spans="1:5" ht="43.5" customHeight="1" x14ac:dyDescent="0.25">
      <c r="A7" s="128" t="s">
        <v>16</v>
      </c>
      <c r="B7" s="272">
        <v>15614</v>
      </c>
      <c r="C7" s="272">
        <v>6436</v>
      </c>
      <c r="D7" s="272">
        <v>190179</v>
      </c>
      <c r="E7" s="129" t="s">
        <v>154</v>
      </c>
    </row>
    <row r="8" spans="1:5" ht="42.75" customHeight="1" x14ac:dyDescent="0.25">
      <c r="A8" s="128" t="s">
        <v>17</v>
      </c>
      <c r="B8" s="272">
        <v>8146</v>
      </c>
      <c r="C8" s="272">
        <v>3736</v>
      </c>
      <c r="D8" s="272">
        <v>110202</v>
      </c>
      <c r="E8" s="129" t="s">
        <v>155</v>
      </c>
    </row>
    <row r="9" spans="1:5" ht="41.25" customHeight="1" x14ac:dyDescent="0.25">
      <c r="A9" s="93" t="s">
        <v>416</v>
      </c>
      <c r="B9" s="272">
        <v>13511</v>
      </c>
      <c r="C9" s="272">
        <v>5938</v>
      </c>
      <c r="D9" s="272">
        <v>172411</v>
      </c>
      <c r="E9" s="129" t="s">
        <v>156</v>
      </c>
    </row>
    <row r="10" spans="1:5" ht="39" customHeight="1" x14ac:dyDescent="0.25">
      <c r="A10" s="93" t="s">
        <v>433</v>
      </c>
      <c r="B10" s="272">
        <v>12146</v>
      </c>
      <c r="C10" s="272">
        <v>5713</v>
      </c>
      <c r="D10" s="272">
        <v>164833</v>
      </c>
      <c r="E10" s="129" t="s">
        <v>157</v>
      </c>
    </row>
    <row r="11" spans="1:5" ht="39" customHeight="1" x14ac:dyDescent="0.25">
      <c r="A11" s="93" t="s">
        <v>413</v>
      </c>
      <c r="B11" s="272">
        <v>15653</v>
      </c>
      <c r="C11" s="272">
        <v>7458</v>
      </c>
      <c r="D11" s="272">
        <v>217294</v>
      </c>
      <c r="E11" s="129" t="s">
        <v>158</v>
      </c>
    </row>
    <row r="12" spans="1:5" ht="45.75" customHeight="1" x14ac:dyDescent="0.25">
      <c r="A12" s="93" t="s">
        <v>414</v>
      </c>
      <c r="B12" s="272">
        <v>12286</v>
      </c>
      <c r="C12" s="272">
        <v>5697</v>
      </c>
      <c r="D12" s="272">
        <v>169622</v>
      </c>
      <c r="E12" s="129" t="s">
        <v>159</v>
      </c>
    </row>
    <row r="13" spans="1:5" ht="42" customHeight="1" x14ac:dyDescent="0.25">
      <c r="A13" s="93" t="s">
        <v>415</v>
      </c>
      <c r="B13" s="272">
        <v>51289</v>
      </c>
      <c r="C13" s="272">
        <v>14066</v>
      </c>
      <c r="D13" s="272">
        <v>351826</v>
      </c>
      <c r="E13" s="129" t="s">
        <v>160</v>
      </c>
    </row>
    <row r="14" spans="1:5" ht="42" customHeight="1" x14ac:dyDescent="0.25">
      <c r="A14" s="128" t="s">
        <v>23</v>
      </c>
      <c r="B14" s="272">
        <v>13504</v>
      </c>
      <c r="C14" s="272">
        <v>6389</v>
      </c>
      <c r="D14" s="272">
        <v>188505</v>
      </c>
      <c r="E14" s="129" t="s">
        <v>161</v>
      </c>
    </row>
    <row r="15" spans="1:5" ht="39.75" customHeight="1" x14ac:dyDescent="0.25">
      <c r="A15" s="128" t="s">
        <v>24</v>
      </c>
      <c r="B15" s="272">
        <v>9796</v>
      </c>
      <c r="C15" s="272">
        <v>4569</v>
      </c>
      <c r="D15" s="272">
        <v>132575</v>
      </c>
      <c r="E15" s="129" t="s">
        <v>162</v>
      </c>
    </row>
    <row r="16" spans="1:5" ht="46.5" customHeight="1" x14ac:dyDescent="0.25">
      <c r="A16" s="128" t="s">
        <v>25</v>
      </c>
      <c r="B16" s="272">
        <v>10243</v>
      </c>
      <c r="C16" s="272">
        <v>4793</v>
      </c>
      <c r="D16" s="272">
        <v>140089</v>
      </c>
      <c r="E16" s="129" t="s">
        <v>163</v>
      </c>
    </row>
    <row r="17" spans="1:5" ht="50.25" customHeight="1" thickBot="1" x14ac:dyDescent="0.3">
      <c r="A17" s="130" t="s">
        <v>26</v>
      </c>
      <c r="B17" s="273">
        <v>10718</v>
      </c>
      <c r="C17" s="273">
        <v>5025</v>
      </c>
      <c r="D17" s="273">
        <v>148566</v>
      </c>
      <c r="E17" s="131" t="s">
        <v>164</v>
      </c>
    </row>
    <row r="18" spans="1:5" ht="54" customHeight="1" thickBot="1" x14ac:dyDescent="0.3">
      <c r="A18" s="391" t="s">
        <v>11</v>
      </c>
      <c r="B18" s="392">
        <f>SUM(B6:B17)</f>
        <v>191664</v>
      </c>
      <c r="C18" s="392">
        <f>SUM(C6:C17)</f>
        <v>78046</v>
      </c>
      <c r="D18" s="392">
        <f>SUM(D6:D17)</f>
        <v>2223902</v>
      </c>
      <c r="E18" s="393" t="s">
        <v>88</v>
      </c>
    </row>
    <row r="19" spans="1:5" ht="70.5" customHeight="1" x14ac:dyDescent="0.25">
      <c r="A19" s="605" t="s">
        <v>424</v>
      </c>
      <c r="B19" s="605"/>
      <c r="C19" s="605"/>
      <c r="D19" s="605"/>
      <c r="E19" s="244" t="s">
        <v>430</v>
      </c>
    </row>
    <row r="20" spans="1:5" ht="17.25" customHeight="1" x14ac:dyDescent="0.25"/>
  </sheetData>
  <mergeCells count="5">
    <mergeCell ref="A1:E1"/>
    <mergeCell ref="A2:E2"/>
    <mergeCell ref="A4:A5"/>
    <mergeCell ref="A19:D19"/>
    <mergeCell ref="E4:E5"/>
  </mergeCells>
  <printOptions horizontalCentered="1"/>
  <pageMargins left="0.23622047244094499" right="0.23622047244094499" top="0.74803149606299202" bottom="0.74803149606299202" header="0.31496062992126" footer="0.31496062992126"/>
  <pageSetup paperSize="9" scale="53" orientation="portrait" r:id="rId1"/>
  <headerFooter>
    <oddFooter>&amp;C&amp;16 &amp;12 &amp;14 &amp;16 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ج1ص5</vt:lpstr>
      <vt:lpstr>ج2ص7</vt:lpstr>
      <vt:lpstr>ج3ص8</vt:lpstr>
      <vt:lpstr>ج (5،4) ، 9</vt:lpstr>
      <vt:lpstr>ج 6، 10</vt:lpstr>
      <vt:lpstr>ج13،7</vt:lpstr>
      <vt:lpstr>ج14،8</vt:lpstr>
      <vt:lpstr>ج 9 ، 15</vt:lpstr>
      <vt:lpstr>ج 10 ، 16</vt:lpstr>
      <vt:lpstr>ج11،17</vt:lpstr>
      <vt:lpstr>ج 12، 18</vt:lpstr>
      <vt:lpstr>ج 13 ، 19</vt:lpstr>
      <vt:lpstr>ج 20،14</vt:lpstr>
      <vt:lpstr>ج 15 ،21</vt:lpstr>
      <vt:lpstr>ج 16 ، 22</vt:lpstr>
      <vt:lpstr>ج (18،17)، 23</vt:lpstr>
      <vt:lpstr>ج 19 ، 24</vt:lpstr>
      <vt:lpstr>ج1ص5!Print_Area</vt:lpstr>
      <vt:lpstr>ج2ص7!Print_Area</vt:lpstr>
      <vt:lpstr>ج3ص8!Print_Area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user</cp:lastModifiedBy>
  <cp:lastPrinted>2026-06-03T05:35:59Z</cp:lastPrinted>
  <dcterms:created xsi:type="dcterms:W3CDTF">2002-01-28T06:23:44Z</dcterms:created>
  <dcterms:modified xsi:type="dcterms:W3CDTF">2026-07-15T08:54:41Z</dcterms:modified>
</cp:coreProperties>
</file>